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work\Desktop\대내외요구자료\사전정보공표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F4" i="1"/>
  <c r="E4" i="1"/>
  <c r="G54" i="1"/>
  <c r="G55" i="1"/>
  <c r="G56" i="1"/>
  <c r="G57" i="1"/>
  <c r="G58" i="1"/>
  <c r="G59" i="1"/>
  <c r="G60" i="1"/>
  <c r="G61" i="1"/>
  <c r="G62" i="1"/>
  <c r="G63" i="1"/>
  <c r="G64" i="1"/>
  <c r="G15" i="1"/>
  <c r="G6" i="1" l="1"/>
  <c r="G7" i="1"/>
  <c r="G8" i="1"/>
  <c r="G9" i="1"/>
  <c r="G10" i="1"/>
  <c r="G11" i="1"/>
  <c r="G12" i="1"/>
  <c r="G13" i="1"/>
  <c r="G14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" i="1"/>
</calcChain>
</file>

<file path=xl/sharedStrings.xml><?xml version="1.0" encoding="utf-8"?>
<sst xmlns="http://schemas.openxmlformats.org/spreadsheetml/2006/main" count="190" uniqueCount="103">
  <si>
    <t>연번</t>
  </si>
  <si>
    <t>계약</t>
  </si>
  <si>
    <t>발주부서</t>
  </si>
  <si>
    <t>심사요청액</t>
  </si>
  <si>
    <t>원가심사액</t>
  </si>
  <si>
    <t>비고</t>
  </si>
  <si>
    <t>합계</t>
  </si>
  <si>
    <t>물품</t>
    <phoneticPr fontId="3" type="noConversion"/>
  </si>
  <si>
    <t>동작휴양소</t>
    <phoneticPr fontId="3" type="noConversion"/>
  </si>
  <si>
    <t>동작휴양소</t>
    <phoneticPr fontId="3" type="noConversion"/>
  </si>
  <si>
    <r>
      <t>계</t>
    </r>
    <r>
      <rPr>
        <sz val="8"/>
        <rFont val="Calibri"/>
        <family val="2"/>
      </rPr>
      <t>       </t>
    </r>
    <r>
      <rPr>
        <sz val="8"/>
        <rFont val="맑은 고딕"/>
        <family val="3"/>
        <charset val="129"/>
      </rPr>
      <t>약</t>
    </r>
    <r>
      <rPr>
        <sz val="8"/>
        <rFont val="Calibri"/>
        <family val="2"/>
      </rPr>
      <t>       </t>
    </r>
    <r>
      <rPr>
        <sz val="8"/>
        <rFont val="맑은 고딕"/>
        <family val="3"/>
        <charset val="129"/>
      </rPr>
      <t>명</t>
    </r>
  </si>
  <si>
    <r>
      <t>절</t>
    </r>
    <r>
      <rPr>
        <sz val="8"/>
        <rFont val="Calibri"/>
        <family val="2"/>
      </rPr>
      <t> </t>
    </r>
    <r>
      <rPr>
        <sz val="8"/>
        <rFont val="맑은 고딕"/>
        <family val="3"/>
        <charset val="129"/>
      </rPr>
      <t>감</t>
    </r>
    <r>
      <rPr>
        <sz val="8"/>
        <rFont val="Calibri"/>
        <family val="2"/>
      </rPr>
      <t> </t>
    </r>
    <r>
      <rPr>
        <sz val="8"/>
        <rFont val="맑은 고딕"/>
        <family val="3"/>
        <charset val="129"/>
      </rPr>
      <t>액</t>
    </r>
  </si>
  <si>
    <t>2022년 계약심사현황</t>
    <phoneticPr fontId="3" type="noConversion"/>
  </si>
  <si>
    <t>용역</t>
    <phoneticPr fontId="3" type="noConversion"/>
  </si>
  <si>
    <t>주차사업팀</t>
    <phoneticPr fontId="3" type="noConversion"/>
  </si>
  <si>
    <t>공단 청소용역</t>
    <phoneticPr fontId="3" type="noConversion"/>
  </si>
  <si>
    <t>경영지원팀</t>
    <phoneticPr fontId="3" type="noConversion"/>
  </si>
  <si>
    <t>물품</t>
    <phoneticPr fontId="3" type="noConversion"/>
  </si>
  <si>
    <t>흑석체육센터 수중청소기 구매</t>
    <phoneticPr fontId="3" type="noConversion"/>
  </si>
  <si>
    <t>흑석체육센터</t>
    <phoneticPr fontId="3" type="noConversion"/>
  </si>
  <si>
    <t>용역</t>
    <phoneticPr fontId="3" type="noConversion"/>
  </si>
  <si>
    <t>물품</t>
    <phoneticPr fontId="3" type="noConversion"/>
  </si>
  <si>
    <t>체육사업팀</t>
    <phoneticPr fontId="3" type="noConversion"/>
  </si>
  <si>
    <t>공사</t>
    <phoneticPr fontId="3" type="noConversion"/>
  </si>
  <si>
    <t>동작휴양소</t>
    <phoneticPr fontId="3" type="noConversion"/>
  </si>
  <si>
    <t>휴양소 도미토리객실용시설물 제작구매</t>
    <phoneticPr fontId="3" type="noConversion"/>
  </si>
  <si>
    <t>공사</t>
    <phoneticPr fontId="3" type="noConversion"/>
  </si>
  <si>
    <t>휴양소 야외데크공사</t>
    <phoneticPr fontId="3" type="noConversion"/>
  </si>
  <si>
    <t>동작휴양소</t>
    <phoneticPr fontId="3" type="noConversion"/>
  </si>
  <si>
    <t>공사</t>
    <phoneticPr fontId="3" type="noConversion"/>
  </si>
  <si>
    <t>체육시설 어린이수송차량임차용역</t>
    <phoneticPr fontId="3" type="noConversion"/>
  </si>
  <si>
    <t>체육사업팀</t>
    <phoneticPr fontId="3" type="noConversion"/>
  </si>
  <si>
    <t>체육시설 유아스포츠단 교보재 구매</t>
    <phoneticPr fontId="3" type="noConversion"/>
  </si>
  <si>
    <t>휴양소 홈페이지 리뉴얼용역</t>
    <phoneticPr fontId="3" type="noConversion"/>
  </si>
  <si>
    <t>시설안전팀</t>
    <phoneticPr fontId="3" type="noConversion"/>
  </si>
  <si>
    <t>휴양소 본관 석면해체공사</t>
    <phoneticPr fontId="3" type="noConversion"/>
  </si>
  <si>
    <t>휴양소 본관 천정재교체공사</t>
    <phoneticPr fontId="3" type="noConversion"/>
  </si>
  <si>
    <t>휴양소 별관동 시설개선공사</t>
    <phoneticPr fontId="3" type="noConversion"/>
  </si>
  <si>
    <t>경영지원팀</t>
    <phoneticPr fontId="3" type="noConversion"/>
  </si>
  <si>
    <t>체육시설 수영장 응집제 연간단가</t>
    <phoneticPr fontId="3" type="noConversion"/>
  </si>
  <si>
    <t>휴양소 사인물 제작설치</t>
    <phoneticPr fontId="3" type="noConversion"/>
  </si>
  <si>
    <t>물품</t>
    <phoneticPr fontId="3" type="noConversion"/>
  </si>
  <si>
    <t>결산회계감사 용역</t>
    <phoneticPr fontId="3" type="noConversion"/>
  </si>
  <si>
    <t>기획재정팀</t>
    <phoneticPr fontId="3" type="noConversion"/>
  </si>
  <si>
    <t xml:space="preserve">동작구민체육센터 수영장 수중청소기 부품교체 </t>
    <phoneticPr fontId="3" type="noConversion"/>
  </si>
  <si>
    <t>동작구민체육센터</t>
    <phoneticPr fontId="3" type="noConversion"/>
  </si>
  <si>
    <t>동작구민체육센터 고객지원실 물품구매</t>
    <phoneticPr fontId="3" type="noConversion"/>
  </si>
  <si>
    <t>공영주차장 추락방지시설 설치공사</t>
    <phoneticPr fontId="3" type="noConversion"/>
  </si>
  <si>
    <t>주차사업팀</t>
    <phoneticPr fontId="3" type="noConversion"/>
  </si>
  <si>
    <t>접철식 현수막게시대 제작설치</t>
    <phoneticPr fontId="3" type="noConversion"/>
  </si>
  <si>
    <t>시설안전팀</t>
    <phoneticPr fontId="3" type="noConversion"/>
  </si>
  <si>
    <t>흑석체육센터</t>
    <phoneticPr fontId="3" type="noConversion"/>
  </si>
  <si>
    <t>상도스포츠클럽</t>
    <phoneticPr fontId="3" type="noConversion"/>
  </si>
  <si>
    <t>공사</t>
    <phoneticPr fontId="3" type="noConversion"/>
  </si>
  <si>
    <t>상도스포츠클럽 헬스장남자화장실 개선공사</t>
    <phoneticPr fontId="3" type="noConversion"/>
  </si>
  <si>
    <t>주차구획선 재도색 정비공사</t>
    <phoneticPr fontId="3" type="noConversion"/>
  </si>
  <si>
    <t>견인차량보관소</t>
    <phoneticPr fontId="3" type="noConversion"/>
  </si>
  <si>
    <t>상도스포츠클럽</t>
    <phoneticPr fontId="3" type="noConversion"/>
  </si>
  <si>
    <t>용역</t>
    <phoneticPr fontId="3" type="noConversion"/>
  </si>
  <si>
    <t>임차</t>
    <phoneticPr fontId="3" type="noConversion"/>
  </si>
  <si>
    <t>물품</t>
    <phoneticPr fontId="3" type="noConversion"/>
  </si>
  <si>
    <t>체육시설 수영장 응집제 연간단가계약</t>
    <phoneticPr fontId="3" type="noConversion"/>
  </si>
  <si>
    <t>경영지원팀</t>
    <phoneticPr fontId="3" type="noConversion"/>
  </si>
  <si>
    <t>시설안전팀</t>
    <phoneticPr fontId="3" type="noConversion"/>
  </si>
  <si>
    <t>청소용품 연간 단가구매</t>
    <phoneticPr fontId="3" type="noConversion"/>
  </si>
  <si>
    <t>공영주차장 장비 및 시스템 유지보수</t>
    <phoneticPr fontId="3" type="noConversion"/>
  </si>
  <si>
    <t>휴양소 시설개선공사 실시설계 용역</t>
    <phoneticPr fontId="3" type="noConversion"/>
  </si>
  <si>
    <t>체육교사 근무복(트레이닝복) 구매</t>
    <phoneticPr fontId="3" type="noConversion"/>
  </si>
  <si>
    <t>휴양소 음향 및 조명기구 설치</t>
    <phoneticPr fontId="3" type="noConversion"/>
  </si>
  <si>
    <t>휴양소 바베큐장시설 제작구매</t>
    <phoneticPr fontId="3" type="noConversion"/>
  </si>
  <si>
    <t>휴양소 화장실환경개선공사</t>
    <phoneticPr fontId="3" type="noConversion"/>
  </si>
  <si>
    <t>휴양소 조경공사</t>
    <phoneticPr fontId="3" type="noConversion"/>
  </si>
  <si>
    <t>휴양소 안내데스크 개선공사</t>
    <phoneticPr fontId="3" type="noConversion"/>
  </si>
  <si>
    <t>휴양소 캠핑시설전용샤워장 신규설치공사</t>
    <phoneticPr fontId="3" type="noConversion"/>
  </si>
  <si>
    <t>휴양소 별관동 시설개선(전기)공사</t>
    <phoneticPr fontId="3" type="noConversion"/>
  </si>
  <si>
    <t>개인정보보호 DB접근제어 운영서버 구매</t>
    <phoneticPr fontId="3" type="noConversion"/>
  </si>
  <si>
    <t>휴양소 캠핑장 및 옥외 전기공사</t>
    <phoneticPr fontId="3" type="noConversion"/>
  </si>
  <si>
    <t>휴양소 캠핑시설 전용화장실 신규설치공사</t>
    <phoneticPr fontId="3" type="noConversion"/>
  </si>
  <si>
    <t>휴양소 캠핑장 글램핑텐트 구매</t>
    <phoneticPr fontId="3" type="noConversion"/>
  </si>
  <si>
    <t>휴양소 다용도 몽골텐트 구매</t>
    <phoneticPr fontId="3" type="noConversion"/>
  </si>
  <si>
    <t>흑석체육센터 진출입보행로 설치공사 실시설계용역</t>
    <phoneticPr fontId="3" type="noConversion"/>
  </si>
  <si>
    <t>옥외광고시설물 슬로건 제작설치</t>
    <phoneticPr fontId="3" type="noConversion"/>
  </si>
  <si>
    <t>흑석체육센터 진출입보행로 개선공사</t>
    <phoneticPr fontId="3" type="noConversion"/>
  </si>
  <si>
    <t>상도스포츠클럽 에어컨 구매설치</t>
    <phoneticPr fontId="3" type="noConversion"/>
  </si>
  <si>
    <t>동작휴양소 도로이정표외 제작설치</t>
    <phoneticPr fontId="3" type="noConversion"/>
  </si>
  <si>
    <t>흑석체육센터 배관개선공사</t>
    <phoneticPr fontId="3" type="noConversion"/>
  </si>
  <si>
    <t>견인차량보관소 CCTV교체공사</t>
    <phoneticPr fontId="3" type="noConversion"/>
  </si>
  <si>
    <t>상도스포츠클럽 탈의실사물함 구매</t>
    <phoneticPr fontId="3" type="noConversion"/>
  </si>
  <si>
    <t>전자결재 서버 수리 및 데이터복구</t>
    <phoneticPr fontId="3" type="noConversion"/>
  </si>
  <si>
    <t>정수기 임대 및 유지관리</t>
    <phoneticPr fontId="3" type="noConversion"/>
  </si>
  <si>
    <t>체육시설 수영장 정제염 연간단가계약</t>
    <phoneticPr fontId="3" type="noConversion"/>
  </si>
  <si>
    <t>사무기기 임대 및 유지보수</t>
    <phoneticPr fontId="3" type="noConversion"/>
  </si>
  <si>
    <t>공영주차장 장비 및 시스템 유지보수용역</t>
    <phoneticPr fontId="3" type="noConversion"/>
  </si>
  <si>
    <t>체육시설 회원관리프로그램 및 웹서비스유지보수용역</t>
    <phoneticPr fontId="3" type="noConversion"/>
  </si>
  <si>
    <t>공단 통합보안시스템 용역</t>
    <phoneticPr fontId="3" type="noConversion"/>
  </si>
  <si>
    <t>공단 소방시설물 점검 용역</t>
    <phoneticPr fontId="3" type="noConversion"/>
  </si>
  <si>
    <t>공단 인터넷 이용 및 VPN장비 임대계약</t>
    <phoneticPr fontId="3" type="noConversion"/>
  </si>
  <si>
    <t>공단홈페이지 유지보수용역</t>
    <phoneticPr fontId="3" type="noConversion"/>
  </si>
  <si>
    <t>승강기 유지관리용역</t>
    <phoneticPr fontId="3" type="noConversion"/>
  </si>
  <si>
    <t>산업보건관리 대행용역</t>
    <phoneticPr fontId="3" type="noConversion"/>
  </si>
  <si>
    <t>산업안전관리 대행용역</t>
    <phoneticPr fontId="3" type="noConversion"/>
  </si>
  <si>
    <t>공단 청소용역</t>
    <phoneticPr fontId="3" type="noConversion"/>
  </si>
  <si>
    <t>공단 방역 소독 용역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</si>
</sst>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3">
    <font>
      <sz val="11"/>
      <color theme="1"/>
      <name val="맑은 고딕"/>
      <family val="2"/>
      <charset val="129"/>
      <scheme val="minor"/>
    </font>
    <font>
      <b/>
      <sz val="20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sz val="8"/>
      <name val="맑은 고딕"/>
      <family val="3"/>
      <charset val="129"/>
    </font>
    <font>
      <sz val="8"/>
      <name val="Calibri"/>
      <family val="2"/>
    </font>
    <font>
      <sz val="8"/>
      <color rgb="FF000000"/>
      <name val="맑은 고딕"/>
      <family val="3"/>
      <charset val="129"/>
    </font>
    <font>
      <sz val="8"/>
      <color theme="1"/>
      <name val="Calibri"/>
      <family val="2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/>
  </cellStyleXfs>
  <cellXfs count="21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0" fillId="0" borderId="0" xfId="0" applyAlignment="1">
      <alignment horizontal="right" vertical="center"/>
    </xf>
    <xf numFmtId="0" fontId="1" fillId="2" borderId="0" xfId="0" applyFont="1" applyFill="1" applyAlignment="1">
      <alignment vertical="center" shrinkToFit="1"/>
    </xf>
    <xf numFmtId="0" fontId="7" fillId="0" borderId="1" xfId="0" applyFont="1" applyFill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shrinkToFit="1"/>
    </xf>
    <xf numFmtId="49" fontId="11" fillId="2" borderId="2" xfId="0" applyNumberFormat="1" applyFont="1" applyFill="1" applyBorder="1" applyAlignment="1">
      <alignment horizontal="center" vertical="center" shrinkToFit="1"/>
    </xf>
    <xf numFmtId="0" fontId="11" fillId="2" borderId="2" xfId="0" applyFont="1" applyFill="1" applyBorder="1" applyAlignment="1">
      <alignment horizontal="center" vertical="center" shrinkToFit="1"/>
    </xf>
    <xf numFmtId="49" fontId="11" fillId="0" borderId="2" xfId="0" applyNumberFormat="1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shrinkToFit="1"/>
    </xf>
    <xf numFmtId="0" fontId="11" fillId="0" borderId="2" xfId="0" quotePrefix="1" applyFont="1" applyFill="1" applyBorder="1" applyAlignment="1">
      <alignment horizontal="center" vertical="center" shrinkToFit="1"/>
    </xf>
    <xf numFmtId="41" fontId="11" fillId="2" borderId="2" xfId="1" applyFont="1" applyFill="1" applyBorder="1" applyAlignment="1">
      <alignment horizontal="center" vertical="center" shrinkToFit="1"/>
    </xf>
    <xf numFmtId="41" fontId="12" fillId="2" borderId="2" xfId="1" applyFont="1" applyFill="1" applyBorder="1" applyAlignment="1">
      <alignment horizontal="center" vertical="center" shrinkToFit="1"/>
    </xf>
    <xf numFmtId="41" fontId="12" fillId="0" borderId="2" xfId="1" applyFont="1" applyFill="1" applyBorder="1" applyAlignment="1">
      <alignment horizontal="center" vertical="center" shrinkToFit="1"/>
    </xf>
    <xf numFmtId="41" fontId="11" fillId="0" borderId="2" xfId="1" applyFont="1" applyFill="1" applyBorder="1" applyAlignment="1">
      <alignment horizontal="center" vertical="center" shrinkToFit="1"/>
    </xf>
    <xf numFmtId="176" fontId="11" fillId="2" borderId="2" xfId="0" applyNumberFormat="1" applyFont="1" applyFill="1" applyBorder="1" applyAlignment="1">
      <alignment horizontal="right" vertical="center" shrinkToFit="1"/>
    </xf>
  </cellXfs>
  <cellStyles count="3">
    <cellStyle name="쉼표 [0]" xfId="1" builtinId="6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4"/>
  <sheetViews>
    <sheetView tabSelected="1" zoomScale="150" zoomScaleNormal="150" workbookViewId="0">
      <selection activeCell="G5" sqref="G5"/>
    </sheetView>
  </sheetViews>
  <sheetFormatPr defaultRowHeight="16.5"/>
  <cols>
    <col min="1" max="1" width="5.125" customWidth="1"/>
    <col min="4" max="4" width="39.125" customWidth="1"/>
    <col min="5" max="6" width="10.125" style="2" customWidth="1"/>
    <col min="7" max="7" width="9" style="2"/>
  </cols>
  <sheetData>
    <row r="1" spans="1:28" ht="31.5">
      <c r="A1" s="10" t="s">
        <v>12</v>
      </c>
      <c r="B1" s="10"/>
      <c r="C1" s="10"/>
      <c r="D1" s="10"/>
      <c r="E1" s="10"/>
      <c r="F1" s="10"/>
      <c r="G1" s="10"/>
      <c r="H1" s="10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3" spans="1:28" s="1" customFormat="1" ht="28.5" customHeight="1">
      <c r="A3" s="4" t="s">
        <v>0</v>
      </c>
      <c r="B3" s="4" t="s">
        <v>1</v>
      </c>
      <c r="C3" s="4" t="s">
        <v>2</v>
      </c>
      <c r="D3" s="4" t="s">
        <v>10</v>
      </c>
      <c r="E3" s="4" t="s">
        <v>3</v>
      </c>
      <c r="F3" s="4" t="s">
        <v>4</v>
      </c>
      <c r="G3" s="4" t="s">
        <v>11</v>
      </c>
      <c r="H3" s="4" t="s">
        <v>5</v>
      </c>
    </row>
    <row r="4" spans="1:28" ht="23.25" customHeight="1">
      <c r="A4" s="9" t="s">
        <v>6</v>
      </c>
      <c r="B4" s="9"/>
      <c r="C4" s="9"/>
      <c r="D4" s="9"/>
      <c r="E4" s="5">
        <f>SUM(E5:E64)</f>
        <v>4835105990</v>
      </c>
      <c r="F4" s="5">
        <f>SUM(F5:F64)</f>
        <v>4811416460</v>
      </c>
      <c r="G4" s="5">
        <f>SUM(G5:G64)</f>
        <v>23689530</v>
      </c>
      <c r="H4" s="6"/>
    </row>
    <row r="5" spans="1:28">
      <c r="A5" s="7">
        <v>1</v>
      </c>
      <c r="B5" s="11" t="s">
        <v>13</v>
      </c>
      <c r="C5" s="12" t="s">
        <v>14</v>
      </c>
      <c r="D5" s="12" t="s">
        <v>65</v>
      </c>
      <c r="E5" s="16">
        <v>16390000</v>
      </c>
      <c r="F5" s="16">
        <v>16363000</v>
      </c>
      <c r="G5" s="8">
        <f>E5-F5</f>
        <v>27000</v>
      </c>
      <c r="H5" s="6"/>
    </row>
    <row r="6" spans="1:28">
      <c r="A6" s="7">
        <v>2</v>
      </c>
      <c r="B6" s="11" t="s">
        <v>13</v>
      </c>
      <c r="C6" s="12" t="s">
        <v>16</v>
      </c>
      <c r="D6" s="12" t="s">
        <v>15</v>
      </c>
      <c r="E6" s="17">
        <v>1610460400</v>
      </c>
      <c r="F6" s="16">
        <v>1610460400</v>
      </c>
      <c r="G6" s="8">
        <f t="shared" ref="G6:G64" si="0">E6-F6</f>
        <v>0</v>
      </c>
      <c r="H6" s="6"/>
    </row>
    <row r="7" spans="1:28">
      <c r="A7" s="7">
        <v>3</v>
      </c>
      <c r="B7" s="11" t="s">
        <v>17</v>
      </c>
      <c r="C7" s="12" t="s">
        <v>19</v>
      </c>
      <c r="D7" s="12" t="s">
        <v>18</v>
      </c>
      <c r="E7" s="17">
        <v>4950000</v>
      </c>
      <c r="F7" s="16">
        <v>4950000</v>
      </c>
      <c r="G7" s="8">
        <f t="shared" si="0"/>
        <v>0</v>
      </c>
      <c r="H7" s="6"/>
    </row>
    <row r="8" spans="1:28">
      <c r="A8" s="7">
        <v>4</v>
      </c>
      <c r="B8" s="11" t="s">
        <v>20</v>
      </c>
      <c r="C8" s="12" t="s">
        <v>9</v>
      </c>
      <c r="D8" s="12" t="s">
        <v>66</v>
      </c>
      <c r="E8" s="17">
        <v>14000000</v>
      </c>
      <c r="F8" s="16">
        <v>13973000</v>
      </c>
      <c r="G8" s="8">
        <f t="shared" si="0"/>
        <v>27000</v>
      </c>
      <c r="H8" s="6"/>
    </row>
    <row r="9" spans="1:28">
      <c r="A9" s="7">
        <v>5</v>
      </c>
      <c r="B9" s="11" t="s">
        <v>21</v>
      </c>
      <c r="C9" s="12" t="s">
        <v>22</v>
      </c>
      <c r="D9" s="12" t="s">
        <v>67</v>
      </c>
      <c r="E9" s="17">
        <v>6600000</v>
      </c>
      <c r="F9" s="16">
        <v>6600000</v>
      </c>
      <c r="G9" s="8">
        <f t="shared" si="0"/>
        <v>0</v>
      </c>
      <c r="H9" s="6"/>
    </row>
    <row r="10" spans="1:28">
      <c r="A10" s="7">
        <v>6</v>
      </c>
      <c r="B10" s="11" t="s">
        <v>23</v>
      </c>
      <c r="C10" s="12" t="s">
        <v>24</v>
      </c>
      <c r="D10" s="12" t="s">
        <v>68</v>
      </c>
      <c r="E10" s="17">
        <v>14900000</v>
      </c>
      <c r="F10" s="16">
        <v>14720000</v>
      </c>
      <c r="G10" s="8">
        <f t="shared" si="0"/>
        <v>180000</v>
      </c>
      <c r="H10" s="6"/>
    </row>
    <row r="11" spans="1:28">
      <c r="A11" s="7">
        <v>7</v>
      </c>
      <c r="B11" s="11" t="s">
        <v>21</v>
      </c>
      <c r="C11" s="12" t="s">
        <v>24</v>
      </c>
      <c r="D11" s="12" t="s">
        <v>25</v>
      </c>
      <c r="E11" s="17">
        <v>20520000</v>
      </c>
      <c r="F11" s="16">
        <v>20520000</v>
      </c>
      <c r="G11" s="8">
        <f t="shared" si="0"/>
        <v>0</v>
      </c>
      <c r="H11" s="6"/>
    </row>
    <row r="12" spans="1:28">
      <c r="A12" s="7">
        <v>8</v>
      </c>
      <c r="B12" s="11" t="s">
        <v>21</v>
      </c>
      <c r="C12" s="12" t="s">
        <v>9</v>
      </c>
      <c r="D12" s="12" t="s">
        <v>69</v>
      </c>
      <c r="E12" s="17">
        <v>19500000</v>
      </c>
      <c r="F12" s="16">
        <v>19423000</v>
      </c>
      <c r="G12" s="8">
        <f t="shared" si="0"/>
        <v>77000</v>
      </c>
      <c r="H12" s="6"/>
    </row>
    <row r="13" spans="1:28">
      <c r="A13" s="7">
        <v>9</v>
      </c>
      <c r="B13" s="11" t="s">
        <v>26</v>
      </c>
      <c r="C13" s="12" t="s">
        <v>28</v>
      </c>
      <c r="D13" s="12" t="s">
        <v>27</v>
      </c>
      <c r="E13" s="17">
        <v>51500000</v>
      </c>
      <c r="F13" s="16">
        <v>51428000</v>
      </c>
      <c r="G13" s="8">
        <f t="shared" si="0"/>
        <v>72000</v>
      </c>
      <c r="H13" s="6"/>
    </row>
    <row r="14" spans="1:28">
      <c r="A14" s="7">
        <v>10</v>
      </c>
      <c r="B14" s="11" t="s">
        <v>29</v>
      </c>
      <c r="C14" s="12" t="s">
        <v>9</v>
      </c>
      <c r="D14" s="12" t="s">
        <v>70</v>
      </c>
      <c r="E14" s="17">
        <v>21960000</v>
      </c>
      <c r="F14" s="16">
        <v>21556000</v>
      </c>
      <c r="G14" s="8">
        <f t="shared" si="0"/>
        <v>404000</v>
      </c>
      <c r="H14" s="6"/>
    </row>
    <row r="15" spans="1:28">
      <c r="A15" s="7">
        <v>11</v>
      </c>
      <c r="B15" s="11" t="s">
        <v>20</v>
      </c>
      <c r="C15" s="12" t="s">
        <v>31</v>
      </c>
      <c r="D15" s="12" t="s">
        <v>30</v>
      </c>
      <c r="E15" s="17">
        <v>48600000</v>
      </c>
      <c r="F15" s="16">
        <v>46200000</v>
      </c>
      <c r="G15" s="8">
        <f>E15-F15</f>
        <v>2400000</v>
      </c>
      <c r="H15" s="6"/>
    </row>
    <row r="16" spans="1:28">
      <c r="A16" s="7">
        <v>12</v>
      </c>
      <c r="B16" s="11" t="s">
        <v>21</v>
      </c>
      <c r="C16" s="12" t="s">
        <v>22</v>
      </c>
      <c r="D16" s="12" t="s">
        <v>32</v>
      </c>
      <c r="E16" s="17">
        <v>7536000</v>
      </c>
      <c r="F16" s="16">
        <v>7314000</v>
      </c>
      <c r="G16" s="8">
        <f t="shared" si="0"/>
        <v>222000</v>
      </c>
      <c r="H16" s="6"/>
    </row>
    <row r="17" spans="1:8">
      <c r="A17" s="7">
        <v>13</v>
      </c>
      <c r="B17" s="11" t="s">
        <v>29</v>
      </c>
      <c r="C17" s="12" t="s">
        <v>24</v>
      </c>
      <c r="D17" s="12" t="s">
        <v>71</v>
      </c>
      <c r="E17" s="17">
        <v>25000000</v>
      </c>
      <c r="F17" s="16">
        <v>25000000</v>
      </c>
      <c r="G17" s="8">
        <f t="shared" si="0"/>
        <v>0</v>
      </c>
      <c r="H17" s="6"/>
    </row>
    <row r="18" spans="1:8">
      <c r="A18" s="7">
        <v>14</v>
      </c>
      <c r="B18" s="11" t="s">
        <v>20</v>
      </c>
      <c r="C18" s="12" t="s">
        <v>34</v>
      </c>
      <c r="D18" s="12" t="s">
        <v>33</v>
      </c>
      <c r="E18" s="17">
        <v>13750000</v>
      </c>
      <c r="F18" s="16">
        <v>13000000</v>
      </c>
      <c r="G18" s="8">
        <f t="shared" si="0"/>
        <v>750000</v>
      </c>
      <c r="H18" s="6"/>
    </row>
    <row r="19" spans="1:8">
      <c r="A19" s="7">
        <v>15</v>
      </c>
      <c r="B19" s="11" t="s">
        <v>29</v>
      </c>
      <c r="C19" s="12" t="s">
        <v>24</v>
      </c>
      <c r="D19" s="12" t="s">
        <v>72</v>
      </c>
      <c r="E19" s="17">
        <v>22000000</v>
      </c>
      <c r="F19" s="16">
        <v>21650000</v>
      </c>
      <c r="G19" s="8">
        <f t="shared" si="0"/>
        <v>350000</v>
      </c>
      <c r="H19" s="6"/>
    </row>
    <row r="20" spans="1:8">
      <c r="A20" s="7">
        <v>16</v>
      </c>
      <c r="B20" s="11" t="s">
        <v>29</v>
      </c>
      <c r="C20" s="12" t="s">
        <v>24</v>
      </c>
      <c r="D20" s="12" t="s">
        <v>35</v>
      </c>
      <c r="E20" s="17">
        <v>3850000</v>
      </c>
      <c r="F20" s="16">
        <v>3850000</v>
      </c>
      <c r="G20" s="8">
        <f t="shared" si="0"/>
        <v>0</v>
      </c>
      <c r="H20" s="6"/>
    </row>
    <row r="21" spans="1:8">
      <c r="A21" s="7">
        <v>17</v>
      </c>
      <c r="B21" s="11" t="s">
        <v>29</v>
      </c>
      <c r="C21" s="12" t="s">
        <v>24</v>
      </c>
      <c r="D21" s="12" t="s">
        <v>36</v>
      </c>
      <c r="E21" s="17">
        <v>16100000</v>
      </c>
      <c r="F21" s="16">
        <v>15700000</v>
      </c>
      <c r="G21" s="8">
        <f t="shared" si="0"/>
        <v>400000</v>
      </c>
      <c r="H21" s="6"/>
    </row>
    <row r="22" spans="1:8">
      <c r="A22" s="7">
        <v>18</v>
      </c>
      <c r="B22" s="13" t="s">
        <v>29</v>
      </c>
      <c r="C22" s="14" t="s">
        <v>24</v>
      </c>
      <c r="D22" s="14" t="s">
        <v>73</v>
      </c>
      <c r="E22" s="18">
        <v>20000000</v>
      </c>
      <c r="F22" s="19">
        <v>19420000</v>
      </c>
      <c r="G22" s="8">
        <f t="shared" si="0"/>
        <v>580000</v>
      </c>
      <c r="H22" s="6"/>
    </row>
    <row r="23" spans="1:8">
      <c r="A23" s="7">
        <v>19</v>
      </c>
      <c r="B23" s="11" t="s">
        <v>29</v>
      </c>
      <c r="C23" s="12" t="s">
        <v>24</v>
      </c>
      <c r="D23" s="12" t="s">
        <v>74</v>
      </c>
      <c r="E23" s="17">
        <v>21890000</v>
      </c>
      <c r="F23" s="16">
        <v>21600000</v>
      </c>
      <c r="G23" s="8">
        <f t="shared" si="0"/>
        <v>290000</v>
      </c>
      <c r="H23" s="6"/>
    </row>
    <row r="24" spans="1:8">
      <c r="A24" s="7">
        <v>20</v>
      </c>
      <c r="B24" s="11" t="s">
        <v>29</v>
      </c>
      <c r="C24" s="12" t="s">
        <v>28</v>
      </c>
      <c r="D24" s="12" t="s">
        <v>37</v>
      </c>
      <c r="E24" s="17">
        <v>250739000</v>
      </c>
      <c r="F24" s="16">
        <v>243000000</v>
      </c>
      <c r="G24" s="8">
        <f t="shared" si="0"/>
        <v>7739000</v>
      </c>
      <c r="H24" s="6"/>
    </row>
    <row r="25" spans="1:8">
      <c r="A25" s="7">
        <v>21</v>
      </c>
      <c r="B25" s="11" t="s">
        <v>21</v>
      </c>
      <c r="C25" s="12" t="s">
        <v>38</v>
      </c>
      <c r="D25" s="12" t="s">
        <v>75</v>
      </c>
      <c r="E25" s="17">
        <v>7700000</v>
      </c>
      <c r="F25" s="16">
        <v>7700000</v>
      </c>
      <c r="G25" s="8">
        <f t="shared" si="0"/>
        <v>0</v>
      </c>
      <c r="H25" s="6"/>
    </row>
    <row r="26" spans="1:8">
      <c r="A26" s="7">
        <v>22</v>
      </c>
      <c r="B26" s="11" t="s">
        <v>23</v>
      </c>
      <c r="C26" s="12" t="s">
        <v>24</v>
      </c>
      <c r="D26" s="12" t="s">
        <v>76</v>
      </c>
      <c r="E26" s="17">
        <v>21560000</v>
      </c>
      <c r="F26" s="16">
        <v>21530000</v>
      </c>
      <c r="G26" s="8">
        <f t="shared" si="0"/>
        <v>30000</v>
      </c>
      <c r="H26" s="6"/>
    </row>
    <row r="27" spans="1:8">
      <c r="A27" s="7">
        <v>23</v>
      </c>
      <c r="B27" s="11" t="s">
        <v>21</v>
      </c>
      <c r="C27" s="12" t="s">
        <v>22</v>
      </c>
      <c r="D27" s="12" t="s">
        <v>39</v>
      </c>
      <c r="E27" s="17">
        <v>7177500</v>
      </c>
      <c r="F27" s="16">
        <v>6952500</v>
      </c>
      <c r="G27" s="8">
        <f t="shared" si="0"/>
        <v>225000</v>
      </c>
      <c r="H27" s="6"/>
    </row>
    <row r="28" spans="1:8">
      <c r="A28" s="7">
        <v>24</v>
      </c>
      <c r="B28" s="11" t="s">
        <v>21</v>
      </c>
      <c r="C28" s="12" t="s">
        <v>24</v>
      </c>
      <c r="D28" s="12" t="s">
        <v>40</v>
      </c>
      <c r="E28" s="17">
        <v>35000000</v>
      </c>
      <c r="F28" s="17">
        <v>33533000</v>
      </c>
      <c r="G28" s="8">
        <f t="shared" si="0"/>
        <v>1467000</v>
      </c>
      <c r="H28" s="6"/>
    </row>
    <row r="29" spans="1:8">
      <c r="A29" s="7">
        <v>25</v>
      </c>
      <c r="B29" s="11" t="s">
        <v>29</v>
      </c>
      <c r="C29" s="12" t="s">
        <v>28</v>
      </c>
      <c r="D29" s="12" t="s">
        <v>77</v>
      </c>
      <c r="E29" s="17">
        <v>22000000</v>
      </c>
      <c r="F29" s="17">
        <v>21900000</v>
      </c>
      <c r="G29" s="8">
        <f t="shared" si="0"/>
        <v>100000</v>
      </c>
      <c r="H29" s="6"/>
    </row>
    <row r="30" spans="1:8">
      <c r="A30" s="7">
        <v>26</v>
      </c>
      <c r="B30" s="11" t="s">
        <v>41</v>
      </c>
      <c r="C30" s="12" t="s">
        <v>24</v>
      </c>
      <c r="D30" s="12" t="s">
        <v>78</v>
      </c>
      <c r="E30" s="16">
        <v>5610000</v>
      </c>
      <c r="F30" s="17">
        <v>5445000</v>
      </c>
      <c r="G30" s="8">
        <f t="shared" si="0"/>
        <v>165000</v>
      </c>
      <c r="H30" s="6"/>
    </row>
    <row r="31" spans="1:8">
      <c r="A31" s="7">
        <v>27</v>
      </c>
      <c r="B31" s="11" t="s">
        <v>21</v>
      </c>
      <c r="C31" s="12" t="s">
        <v>24</v>
      </c>
      <c r="D31" s="12" t="s">
        <v>79</v>
      </c>
      <c r="E31" s="20">
        <v>4000000</v>
      </c>
      <c r="F31" s="17">
        <v>4000000</v>
      </c>
      <c r="G31" s="8">
        <f t="shared" si="0"/>
        <v>0</v>
      </c>
      <c r="H31" s="6"/>
    </row>
    <row r="32" spans="1:8">
      <c r="A32" s="7">
        <v>28</v>
      </c>
      <c r="B32" s="11" t="s">
        <v>13</v>
      </c>
      <c r="C32" s="12" t="s">
        <v>43</v>
      </c>
      <c r="D32" s="12" t="s">
        <v>42</v>
      </c>
      <c r="E32" s="17">
        <v>5500000</v>
      </c>
      <c r="F32" s="17">
        <v>5500000</v>
      </c>
      <c r="G32" s="8">
        <f t="shared" si="0"/>
        <v>0</v>
      </c>
      <c r="H32" s="6"/>
    </row>
    <row r="33" spans="1:8">
      <c r="A33" s="7">
        <v>29</v>
      </c>
      <c r="B33" s="11" t="s">
        <v>7</v>
      </c>
      <c r="C33" s="12" t="s">
        <v>45</v>
      </c>
      <c r="D33" s="12" t="s">
        <v>44</v>
      </c>
      <c r="E33" s="16">
        <v>5682600</v>
      </c>
      <c r="F33" s="16">
        <v>5627600</v>
      </c>
      <c r="G33" s="8">
        <f t="shared" si="0"/>
        <v>55000</v>
      </c>
      <c r="H33" s="6"/>
    </row>
    <row r="34" spans="1:8">
      <c r="A34" s="7">
        <v>30</v>
      </c>
      <c r="B34" s="11" t="s">
        <v>21</v>
      </c>
      <c r="C34" s="12" t="s">
        <v>45</v>
      </c>
      <c r="D34" s="12" t="s">
        <v>46</v>
      </c>
      <c r="E34" s="16">
        <v>9500000</v>
      </c>
      <c r="F34" s="17">
        <v>9360000</v>
      </c>
      <c r="G34" s="8">
        <f t="shared" si="0"/>
        <v>140000</v>
      </c>
      <c r="H34" s="6"/>
    </row>
    <row r="35" spans="1:8">
      <c r="A35" s="7">
        <v>31</v>
      </c>
      <c r="B35" s="11" t="s">
        <v>29</v>
      </c>
      <c r="C35" s="12" t="s">
        <v>48</v>
      </c>
      <c r="D35" s="12" t="s">
        <v>47</v>
      </c>
      <c r="E35" s="20">
        <v>12700600</v>
      </c>
      <c r="F35" s="17">
        <v>12700600</v>
      </c>
      <c r="G35" s="8">
        <f t="shared" si="0"/>
        <v>0</v>
      </c>
      <c r="H35" s="6"/>
    </row>
    <row r="36" spans="1:8">
      <c r="A36" s="7">
        <v>32</v>
      </c>
      <c r="B36" s="11" t="s">
        <v>21</v>
      </c>
      <c r="C36" s="12" t="s">
        <v>50</v>
      </c>
      <c r="D36" s="12" t="s">
        <v>49</v>
      </c>
      <c r="E36" s="16">
        <v>21000000</v>
      </c>
      <c r="F36" s="17">
        <v>21000000</v>
      </c>
      <c r="G36" s="8">
        <f t="shared" si="0"/>
        <v>0</v>
      </c>
      <c r="H36" s="6"/>
    </row>
    <row r="37" spans="1:8">
      <c r="A37" s="7">
        <v>33</v>
      </c>
      <c r="B37" s="11" t="s">
        <v>13</v>
      </c>
      <c r="C37" s="12" t="s">
        <v>51</v>
      </c>
      <c r="D37" s="12" t="s">
        <v>80</v>
      </c>
      <c r="E37" s="17">
        <v>23600000</v>
      </c>
      <c r="F37" s="20">
        <v>20125000</v>
      </c>
      <c r="G37" s="8">
        <f t="shared" si="0"/>
        <v>3475000</v>
      </c>
      <c r="H37" s="6"/>
    </row>
    <row r="38" spans="1:8">
      <c r="A38" s="7">
        <v>34</v>
      </c>
      <c r="B38" s="11" t="s">
        <v>21</v>
      </c>
      <c r="C38" s="12" t="s">
        <v>50</v>
      </c>
      <c r="D38" s="12" t="s">
        <v>81</v>
      </c>
      <c r="E38" s="16">
        <v>7700000</v>
      </c>
      <c r="F38" s="17">
        <v>7500000</v>
      </c>
      <c r="G38" s="8">
        <f t="shared" si="0"/>
        <v>200000</v>
      </c>
      <c r="H38" s="6"/>
    </row>
    <row r="39" spans="1:8">
      <c r="A39" s="7">
        <v>35</v>
      </c>
      <c r="B39" s="11" t="s">
        <v>29</v>
      </c>
      <c r="C39" s="12" t="s">
        <v>51</v>
      </c>
      <c r="D39" s="12" t="s">
        <v>82</v>
      </c>
      <c r="E39" s="16">
        <v>91146000</v>
      </c>
      <c r="F39" s="16">
        <v>89300000</v>
      </c>
      <c r="G39" s="8">
        <f t="shared" si="0"/>
        <v>1846000</v>
      </c>
      <c r="H39" s="6"/>
    </row>
    <row r="40" spans="1:8">
      <c r="A40" s="7">
        <v>36</v>
      </c>
      <c r="B40" s="11" t="s">
        <v>21</v>
      </c>
      <c r="C40" s="12" t="s">
        <v>52</v>
      </c>
      <c r="D40" s="12" t="s">
        <v>83</v>
      </c>
      <c r="E40" s="19">
        <v>4840000</v>
      </c>
      <c r="F40" s="18">
        <v>4720000</v>
      </c>
      <c r="G40" s="8">
        <f t="shared" si="0"/>
        <v>120000</v>
      </c>
      <c r="H40" s="6"/>
    </row>
    <row r="41" spans="1:8">
      <c r="A41" s="7">
        <v>37</v>
      </c>
      <c r="B41" s="11" t="s">
        <v>21</v>
      </c>
      <c r="C41" s="12" t="s">
        <v>8</v>
      </c>
      <c r="D41" s="12" t="s">
        <v>84</v>
      </c>
      <c r="E41" s="19">
        <v>9218000</v>
      </c>
      <c r="F41" s="18">
        <v>9218000</v>
      </c>
      <c r="G41" s="8">
        <f t="shared" si="0"/>
        <v>0</v>
      </c>
      <c r="H41" s="6"/>
    </row>
    <row r="42" spans="1:8">
      <c r="A42" s="7">
        <v>38</v>
      </c>
      <c r="B42" s="11" t="s">
        <v>29</v>
      </c>
      <c r="C42" s="12" t="s">
        <v>51</v>
      </c>
      <c r="D42" s="12" t="s">
        <v>85</v>
      </c>
      <c r="E42" s="16">
        <v>19800000</v>
      </c>
      <c r="F42" s="17">
        <v>19320000</v>
      </c>
      <c r="G42" s="8">
        <f t="shared" si="0"/>
        <v>480000</v>
      </c>
      <c r="H42" s="6"/>
    </row>
    <row r="43" spans="1:8">
      <c r="A43" s="7">
        <v>39</v>
      </c>
      <c r="B43" s="11" t="s">
        <v>53</v>
      </c>
      <c r="C43" s="12" t="s">
        <v>52</v>
      </c>
      <c r="D43" s="12" t="s">
        <v>54</v>
      </c>
      <c r="E43" s="16">
        <v>11530000</v>
      </c>
      <c r="F43" s="17">
        <v>11310000</v>
      </c>
      <c r="G43" s="8">
        <f t="shared" si="0"/>
        <v>220000</v>
      </c>
      <c r="H43" s="6"/>
    </row>
    <row r="44" spans="1:8">
      <c r="A44" s="7">
        <v>40</v>
      </c>
      <c r="B44" s="11" t="s">
        <v>23</v>
      </c>
      <c r="C44" s="12" t="s">
        <v>48</v>
      </c>
      <c r="D44" s="12" t="s">
        <v>55</v>
      </c>
      <c r="E44" s="16">
        <v>21700000</v>
      </c>
      <c r="F44" s="17">
        <v>21300000</v>
      </c>
      <c r="G44" s="8">
        <f t="shared" si="0"/>
        <v>400000</v>
      </c>
      <c r="H44" s="6"/>
    </row>
    <row r="45" spans="1:8">
      <c r="A45" s="7">
        <v>41</v>
      </c>
      <c r="B45" s="11" t="s">
        <v>23</v>
      </c>
      <c r="C45" s="12" t="s">
        <v>56</v>
      </c>
      <c r="D45" s="12" t="s">
        <v>86</v>
      </c>
      <c r="E45" s="16">
        <v>19250000</v>
      </c>
      <c r="F45" s="17">
        <v>19250000</v>
      </c>
      <c r="G45" s="8">
        <f t="shared" si="0"/>
        <v>0</v>
      </c>
      <c r="H45" s="6"/>
    </row>
    <row r="46" spans="1:8">
      <c r="A46" s="7">
        <v>42</v>
      </c>
      <c r="B46" s="11" t="s">
        <v>21</v>
      </c>
      <c r="C46" s="12" t="s">
        <v>57</v>
      </c>
      <c r="D46" s="12" t="s">
        <v>87</v>
      </c>
      <c r="E46" s="16">
        <v>4950000</v>
      </c>
      <c r="F46" s="17">
        <v>4907000</v>
      </c>
      <c r="G46" s="8">
        <f t="shared" si="0"/>
        <v>43000</v>
      </c>
      <c r="H46" s="6"/>
    </row>
    <row r="47" spans="1:8">
      <c r="A47" s="7">
        <v>43</v>
      </c>
      <c r="B47" s="11" t="s">
        <v>58</v>
      </c>
      <c r="C47" s="12" t="s">
        <v>16</v>
      </c>
      <c r="D47" s="12" t="s">
        <v>88</v>
      </c>
      <c r="E47" s="16">
        <v>6576000</v>
      </c>
      <c r="F47" s="17">
        <v>6576000</v>
      </c>
      <c r="G47" s="8">
        <f t="shared" si="0"/>
        <v>0</v>
      </c>
      <c r="H47" s="6"/>
    </row>
    <row r="48" spans="1:8">
      <c r="A48" s="7">
        <v>44</v>
      </c>
      <c r="B48" s="11" t="s">
        <v>59</v>
      </c>
      <c r="C48" s="14" t="s">
        <v>16</v>
      </c>
      <c r="D48" s="15" t="s">
        <v>89</v>
      </c>
      <c r="E48" s="19">
        <v>15068160</v>
      </c>
      <c r="F48" s="17">
        <v>15068160</v>
      </c>
      <c r="G48" s="8">
        <f t="shared" si="0"/>
        <v>0</v>
      </c>
      <c r="H48" s="6"/>
    </row>
    <row r="49" spans="1:8">
      <c r="A49" s="7">
        <v>45</v>
      </c>
      <c r="B49" s="11" t="s">
        <v>60</v>
      </c>
      <c r="C49" s="14" t="s">
        <v>22</v>
      </c>
      <c r="D49" s="14" t="s">
        <v>90</v>
      </c>
      <c r="E49" s="19">
        <v>14229600</v>
      </c>
      <c r="F49" s="17">
        <v>13651000</v>
      </c>
      <c r="G49" s="8">
        <f t="shared" si="0"/>
        <v>578600</v>
      </c>
      <c r="H49" s="6"/>
    </row>
    <row r="50" spans="1:8">
      <c r="A50" s="7">
        <v>46</v>
      </c>
      <c r="B50" s="11" t="s">
        <v>21</v>
      </c>
      <c r="C50" s="14" t="s">
        <v>22</v>
      </c>
      <c r="D50" s="14" t="s">
        <v>61</v>
      </c>
      <c r="E50" s="19">
        <v>10296000</v>
      </c>
      <c r="F50" s="17">
        <v>9984000</v>
      </c>
      <c r="G50" s="8">
        <f t="shared" si="0"/>
        <v>312000</v>
      </c>
      <c r="H50" s="6"/>
    </row>
    <row r="51" spans="1:8">
      <c r="A51" s="7">
        <v>47</v>
      </c>
      <c r="B51" s="11" t="s">
        <v>20</v>
      </c>
      <c r="C51" s="14" t="s">
        <v>62</v>
      </c>
      <c r="D51" s="14" t="s">
        <v>91</v>
      </c>
      <c r="E51" s="19">
        <v>6204000</v>
      </c>
      <c r="F51" s="17">
        <v>6204000</v>
      </c>
      <c r="G51" s="8">
        <f t="shared" si="0"/>
        <v>0</v>
      </c>
      <c r="H51" s="6"/>
    </row>
    <row r="52" spans="1:8">
      <c r="A52" s="7">
        <v>48</v>
      </c>
      <c r="B52" s="11" t="s">
        <v>20</v>
      </c>
      <c r="C52" s="14" t="s">
        <v>16</v>
      </c>
      <c r="D52" s="14" t="s">
        <v>91</v>
      </c>
      <c r="E52" s="19">
        <v>6336000</v>
      </c>
      <c r="F52" s="17">
        <v>6336000</v>
      </c>
      <c r="G52" s="8">
        <f t="shared" si="0"/>
        <v>0</v>
      </c>
      <c r="H52" s="6"/>
    </row>
    <row r="53" spans="1:8">
      <c r="A53" s="7">
        <v>49</v>
      </c>
      <c r="B53" s="11" t="s">
        <v>13</v>
      </c>
      <c r="C53" s="14" t="s">
        <v>14</v>
      </c>
      <c r="D53" s="14" t="s">
        <v>92</v>
      </c>
      <c r="E53" s="16">
        <v>19818000</v>
      </c>
      <c r="F53" s="17">
        <v>19818000</v>
      </c>
      <c r="G53" s="8">
        <f t="shared" si="0"/>
        <v>0</v>
      </c>
      <c r="H53" s="6"/>
    </row>
    <row r="54" spans="1:8">
      <c r="A54" s="7">
        <v>50</v>
      </c>
      <c r="B54" s="11" t="s">
        <v>21</v>
      </c>
      <c r="C54" s="14" t="s">
        <v>38</v>
      </c>
      <c r="D54" s="14" t="s">
        <v>64</v>
      </c>
      <c r="E54" s="16">
        <v>11405930</v>
      </c>
      <c r="F54" s="16">
        <v>11091000</v>
      </c>
      <c r="G54" s="8">
        <f t="shared" si="0"/>
        <v>314930</v>
      </c>
      <c r="H54" s="6"/>
    </row>
    <row r="55" spans="1:8">
      <c r="A55" s="7">
        <v>51</v>
      </c>
      <c r="B55" s="11" t="s">
        <v>20</v>
      </c>
      <c r="C55" s="14" t="s">
        <v>31</v>
      </c>
      <c r="D55" s="14" t="s">
        <v>93</v>
      </c>
      <c r="E55" s="16">
        <v>14720000</v>
      </c>
      <c r="F55" s="17">
        <v>14720000</v>
      </c>
      <c r="G55" s="8">
        <f t="shared" si="0"/>
        <v>0</v>
      </c>
      <c r="H55" s="6"/>
    </row>
    <row r="56" spans="1:8">
      <c r="A56" s="7">
        <v>52</v>
      </c>
      <c r="B56" s="11" t="s">
        <v>20</v>
      </c>
      <c r="C56" s="14" t="s">
        <v>38</v>
      </c>
      <c r="D56" s="14" t="s">
        <v>94</v>
      </c>
      <c r="E56" s="16">
        <v>16896000</v>
      </c>
      <c r="F56" s="17">
        <v>16896000</v>
      </c>
      <c r="G56" s="8">
        <f t="shared" si="0"/>
        <v>0</v>
      </c>
      <c r="H56" s="6"/>
    </row>
    <row r="57" spans="1:8">
      <c r="A57" s="7">
        <v>53</v>
      </c>
      <c r="B57" s="11" t="s">
        <v>58</v>
      </c>
      <c r="C57" s="14" t="s">
        <v>63</v>
      </c>
      <c r="D57" s="14" t="s">
        <v>95</v>
      </c>
      <c r="E57" s="16">
        <v>13942000</v>
      </c>
      <c r="F57" s="17">
        <v>13942000</v>
      </c>
      <c r="G57" s="8">
        <f t="shared" si="0"/>
        <v>0</v>
      </c>
      <c r="H57" s="6"/>
    </row>
    <row r="58" spans="1:8">
      <c r="A58" s="7">
        <v>54</v>
      </c>
      <c r="B58" s="11" t="s">
        <v>21</v>
      </c>
      <c r="C58" s="14" t="s">
        <v>62</v>
      </c>
      <c r="D58" s="14" t="s">
        <v>96</v>
      </c>
      <c r="E58" s="16">
        <v>11035200</v>
      </c>
      <c r="F58" s="17">
        <v>11035200</v>
      </c>
      <c r="G58" s="8">
        <f t="shared" si="0"/>
        <v>0</v>
      </c>
      <c r="H58" s="6"/>
    </row>
    <row r="59" spans="1:8">
      <c r="A59" s="7">
        <v>55</v>
      </c>
      <c r="B59" s="11" t="s">
        <v>20</v>
      </c>
      <c r="C59" s="14" t="s">
        <v>38</v>
      </c>
      <c r="D59" s="14" t="s">
        <v>97</v>
      </c>
      <c r="E59" s="16">
        <v>9240000</v>
      </c>
      <c r="F59" s="17">
        <v>9240000</v>
      </c>
      <c r="G59" s="8">
        <f t="shared" si="0"/>
        <v>0</v>
      </c>
      <c r="H59" s="6"/>
    </row>
    <row r="60" spans="1:8">
      <c r="A60" s="7">
        <v>56</v>
      </c>
      <c r="B60" s="11" t="s">
        <v>58</v>
      </c>
      <c r="C60" s="14" t="s">
        <v>34</v>
      </c>
      <c r="D60" s="14" t="s">
        <v>98</v>
      </c>
      <c r="E60" s="16">
        <v>15504000</v>
      </c>
      <c r="F60" s="17">
        <v>15504000</v>
      </c>
      <c r="G60" s="8">
        <f t="shared" si="0"/>
        <v>0</v>
      </c>
      <c r="H60" s="6"/>
    </row>
    <row r="61" spans="1:8">
      <c r="A61" s="7">
        <v>57</v>
      </c>
      <c r="B61" s="11" t="s">
        <v>20</v>
      </c>
      <c r="C61" s="14" t="s">
        <v>63</v>
      </c>
      <c r="D61" s="14" t="s">
        <v>99</v>
      </c>
      <c r="E61" s="16">
        <v>8058000</v>
      </c>
      <c r="F61" s="17">
        <v>8058000</v>
      </c>
      <c r="G61" s="8">
        <f t="shared" si="0"/>
        <v>0</v>
      </c>
      <c r="H61" s="6"/>
    </row>
    <row r="62" spans="1:8">
      <c r="A62" s="7">
        <v>58</v>
      </c>
      <c r="B62" s="11" t="s">
        <v>13</v>
      </c>
      <c r="C62" s="14" t="s">
        <v>50</v>
      </c>
      <c r="D62" s="14" t="s">
        <v>100</v>
      </c>
      <c r="E62" s="16">
        <v>7344000</v>
      </c>
      <c r="F62" s="17">
        <v>7344000</v>
      </c>
      <c r="G62" s="8">
        <f t="shared" si="0"/>
        <v>0</v>
      </c>
      <c r="H62" s="6"/>
    </row>
    <row r="63" spans="1:8">
      <c r="A63" s="7">
        <v>59</v>
      </c>
      <c r="B63" s="11" t="s">
        <v>13</v>
      </c>
      <c r="C63" s="12" t="s">
        <v>16</v>
      </c>
      <c r="D63" s="14" t="s">
        <v>101</v>
      </c>
      <c r="E63" s="16">
        <v>2057266000</v>
      </c>
      <c r="F63" s="16">
        <v>2057266000</v>
      </c>
      <c r="G63" s="8">
        <f t="shared" si="0"/>
        <v>0</v>
      </c>
      <c r="H63" s="6"/>
    </row>
    <row r="64" spans="1:8">
      <c r="A64" s="7">
        <v>60</v>
      </c>
      <c r="B64" s="11" t="s">
        <v>13</v>
      </c>
      <c r="C64" s="14" t="s">
        <v>63</v>
      </c>
      <c r="D64" s="14" t="s">
        <v>102</v>
      </c>
      <c r="E64" s="16">
        <v>9757000</v>
      </c>
      <c r="F64" s="17">
        <v>9757000</v>
      </c>
      <c r="G64" s="8">
        <f t="shared" si="0"/>
        <v>0</v>
      </c>
      <c r="H64" s="6"/>
    </row>
  </sheetData>
  <mergeCells count="2">
    <mergeCell ref="A4:D4"/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2022-08-09T05:23:55Z</dcterms:created>
  <dcterms:modified xsi:type="dcterms:W3CDTF">2023-08-28T04:04:49Z</dcterms:modified>
</cp:coreProperties>
</file>