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\Desktop\대내외요구자료\사전정보공표\계약심사현황\"/>
    </mc:Choice>
  </mc:AlternateContent>
  <bookViews>
    <workbookView xWindow="0" yWindow="0" windowWidth="23685" windowHeight="106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" i="1"/>
  <c r="F4" i="1" l="1"/>
  <c r="G4" i="1"/>
  <c r="E4" i="1"/>
</calcChain>
</file>

<file path=xl/sharedStrings.xml><?xml version="1.0" encoding="utf-8"?>
<sst xmlns="http://schemas.openxmlformats.org/spreadsheetml/2006/main" count="163" uniqueCount="99">
  <si>
    <t>연번</t>
  </si>
  <si>
    <t>계약</t>
  </si>
  <si>
    <t>발주부서</t>
  </si>
  <si>
    <t>심사요청액</t>
  </si>
  <si>
    <t>원가심사액</t>
  </si>
  <si>
    <t>비고</t>
  </si>
  <si>
    <t>합계</t>
  </si>
  <si>
    <t>2021년 계약심사현황</t>
    <phoneticPr fontId="3" type="noConversion"/>
  </si>
  <si>
    <t>용역</t>
    <phoneticPr fontId="3" type="noConversion"/>
  </si>
  <si>
    <t>용역</t>
    <phoneticPr fontId="3" type="noConversion"/>
  </si>
  <si>
    <t>용역</t>
    <phoneticPr fontId="3" type="noConversion"/>
  </si>
  <si>
    <t>물품</t>
    <phoneticPr fontId="3" type="noConversion"/>
  </si>
  <si>
    <t>물품</t>
    <phoneticPr fontId="3" type="noConversion"/>
  </si>
  <si>
    <t>공사</t>
    <phoneticPr fontId="3" type="noConversion"/>
  </si>
  <si>
    <t>공사</t>
    <phoneticPr fontId="3" type="noConversion"/>
  </si>
  <si>
    <t>물품</t>
    <phoneticPr fontId="3" type="noConversion"/>
  </si>
  <si>
    <t>용역</t>
    <phoneticPr fontId="3" type="noConversion"/>
  </si>
  <si>
    <t>물품</t>
    <phoneticPr fontId="3" type="noConversion"/>
  </si>
  <si>
    <t>동작구민체육센터</t>
    <phoneticPr fontId="3" type="noConversion"/>
  </si>
  <si>
    <t>동작삼일수영장</t>
    <phoneticPr fontId="3" type="noConversion"/>
  </si>
  <si>
    <t>기획재정팀</t>
    <phoneticPr fontId="3" type="noConversion"/>
  </si>
  <si>
    <t>주차사업팀</t>
    <phoneticPr fontId="3" type="noConversion"/>
  </si>
  <si>
    <t>사당문화회관</t>
    <phoneticPr fontId="3" type="noConversion"/>
  </si>
  <si>
    <t>시설안전팀</t>
    <phoneticPr fontId="3" type="noConversion"/>
  </si>
  <si>
    <t>시설안전팀</t>
    <phoneticPr fontId="3" type="noConversion"/>
  </si>
  <si>
    <t>동작휴양소</t>
    <phoneticPr fontId="3" type="noConversion"/>
  </si>
  <si>
    <t>견인차량보관소</t>
    <phoneticPr fontId="3" type="noConversion"/>
  </si>
  <si>
    <t>동작구민체육센터</t>
    <phoneticPr fontId="3" type="noConversion"/>
  </si>
  <si>
    <t>경영지원팀</t>
    <phoneticPr fontId="3" type="noConversion"/>
  </si>
  <si>
    <t>경영지원팀</t>
    <phoneticPr fontId="3" type="noConversion"/>
  </si>
  <si>
    <t>흑석체육센터</t>
    <phoneticPr fontId="3" type="noConversion"/>
  </si>
  <si>
    <t>주차사업팀</t>
    <phoneticPr fontId="3" type="noConversion"/>
  </si>
  <si>
    <t>기획재정팀</t>
    <phoneticPr fontId="3" type="noConversion"/>
  </si>
  <si>
    <t>체육사업팀</t>
    <phoneticPr fontId="3" type="noConversion"/>
  </si>
  <si>
    <t>체육사업팀</t>
    <phoneticPr fontId="3" type="noConversion"/>
  </si>
  <si>
    <t>동작구청부설주차장 LPR 교체</t>
    <phoneticPr fontId="3" type="noConversion"/>
  </si>
  <si>
    <t>안내표지판 제작 설치</t>
    <phoneticPr fontId="3" type="noConversion"/>
  </si>
  <si>
    <t>승강기부품(인버터) 교체</t>
    <phoneticPr fontId="3" type="noConversion"/>
  </si>
  <si>
    <t>온수보일러 저녹스 버너 구매</t>
    <phoneticPr fontId="3" type="noConversion"/>
  </si>
  <si>
    <t>접철식 현수막게시대 제작 설치</t>
    <phoneticPr fontId="3" type="noConversion"/>
  </si>
  <si>
    <t>개인형이동장치(킥보드) 견인프로그램 개발</t>
    <phoneticPr fontId="3" type="noConversion"/>
  </si>
  <si>
    <t>헬스장 샤워,탈의실 무장애화 공사(전기)</t>
    <phoneticPr fontId="3" type="noConversion"/>
  </si>
  <si>
    <t>자동문 설치(무장애화)</t>
    <phoneticPr fontId="3" type="noConversion"/>
  </si>
  <si>
    <t>동작주차공원 CCTV 및 폴대 교체</t>
    <phoneticPr fontId="3" type="noConversion"/>
  </si>
  <si>
    <t>영수증 감열지 단가구매</t>
    <phoneticPr fontId="3" type="noConversion"/>
  </si>
  <si>
    <t>공단 승강기 유지관리용역</t>
    <phoneticPr fontId="3" type="noConversion"/>
  </si>
  <si>
    <t>공단 사무기기 임대 및 유지보수용역</t>
    <phoneticPr fontId="3" type="noConversion"/>
  </si>
  <si>
    <t>청소용품 연간 단가구매</t>
    <phoneticPr fontId="3" type="noConversion"/>
  </si>
  <si>
    <t>홈페이지(공단, 휴양소) 유지보수 용역</t>
    <phoneticPr fontId="3" type="noConversion"/>
  </si>
  <si>
    <t>설명절 임직원 격려품 구매</t>
    <phoneticPr fontId="3" type="noConversion"/>
  </si>
  <si>
    <t>수영장 탈의실 파우더룸 무장애화 공사</t>
    <phoneticPr fontId="3" type="noConversion"/>
  </si>
  <si>
    <t>대표 홈페이지 고도화 및 인트라넷 사이트 구축</t>
    <phoneticPr fontId="3" type="noConversion"/>
  </si>
  <si>
    <t xml:space="preserve">인터넷 전용선 및 VPN장비 임대 </t>
    <phoneticPr fontId="3" type="noConversion"/>
  </si>
  <si>
    <t>복사용지 구매 단가구매</t>
    <phoneticPr fontId="3" type="noConversion"/>
  </si>
  <si>
    <t>체육시설 웹서비스 유지보수용역</t>
    <phoneticPr fontId="3" type="noConversion"/>
  </si>
  <si>
    <t xml:space="preserve">공단 방역 소독용역 </t>
    <phoneticPr fontId="3" type="noConversion"/>
  </si>
  <si>
    <t>공단 안전관리 대행용역</t>
    <phoneticPr fontId="3" type="noConversion"/>
  </si>
  <si>
    <t>공단 사무기기 임대 및 유지보수용역</t>
    <phoneticPr fontId="3" type="noConversion"/>
  </si>
  <si>
    <t>공단 통합보안시스템 용역</t>
    <phoneticPr fontId="3" type="noConversion"/>
  </si>
  <si>
    <t>공단 정수기 연간 임대 용역</t>
    <phoneticPr fontId="3" type="noConversion"/>
  </si>
  <si>
    <t>수영장 사물함 정비용품 구매</t>
    <phoneticPr fontId="3" type="noConversion"/>
  </si>
  <si>
    <t>동작휴양소 내,외곽 페인트 공사</t>
    <phoneticPr fontId="3" type="noConversion"/>
  </si>
  <si>
    <t>점보롤 화장지 단가구매</t>
    <phoneticPr fontId="3" type="noConversion"/>
  </si>
  <si>
    <t>공단 소방시설물 점검(종합,작동) 용역</t>
    <phoneticPr fontId="3" type="noConversion"/>
  </si>
  <si>
    <t>저수조청소 용역</t>
    <phoneticPr fontId="3" type="noConversion"/>
  </si>
  <si>
    <t>통합주차관리프로그램 시스템관리용역</t>
    <phoneticPr fontId="3" type="noConversion"/>
  </si>
  <si>
    <t>체육시설 회원관리프로그램 유지보수용역</t>
    <phoneticPr fontId="3" type="noConversion"/>
  </si>
  <si>
    <t>공단 보건관리 대행용역</t>
    <phoneticPr fontId="3" type="noConversion"/>
  </si>
  <si>
    <t>사당문화회관</t>
    <phoneticPr fontId="3" type="noConversion"/>
  </si>
  <si>
    <t>동작휴양소</t>
    <phoneticPr fontId="3" type="noConversion"/>
  </si>
  <si>
    <t>주차사업팀</t>
    <phoneticPr fontId="3" type="noConversion"/>
  </si>
  <si>
    <t>동작휴양소</t>
    <phoneticPr fontId="3" type="noConversion"/>
  </si>
  <si>
    <t>주차사업팀</t>
    <phoneticPr fontId="3" type="noConversion"/>
  </si>
  <si>
    <t>동작구민체육센터</t>
    <phoneticPr fontId="3" type="noConversion"/>
  </si>
  <si>
    <t>경영지원팀</t>
    <phoneticPr fontId="3" type="noConversion"/>
  </si>
  <si>
    <t>기획재정팀</t>
    <phoneticPr fontId="3" type="noConversion"/>
  </si>
  <si>
    <t>기획재정팀</t>
    <phoneticPr fontId="3" type="noConversion"/>
  </si>
  <si>
    <t>시설안전팀</t>
    <phoneticPr fontId="3" type="noConversion"/>
  </si>
  <si>
    <t>체육사업팀</t>
    <phoneticPr fontId="3" type="noConversion"/>
  </si>
  <si>
    <r>
      <t>계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약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명</t>
    </r>
  </si>
  <si>
    <r>
      <t>절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감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액</t>
    </r>
  </si>
  <si>
    <r>
      <t>2021</t>
    </r>
    <r>
      <rPr>
        <sz val="8"/>
        <rFont val="돋움"/>
        <family val="3"/>
        <charset val="129"/>
      </rPr>
      <t>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청소용품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연간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단가계약</t>
    </r>
    <phoneticPr fontId="3" type="noConversion"/>
  </si>
  <si>
    <r>
      <t>2021</t>
    </r>
    <r>
      <rPr>
        <sz val="8"/>
        <rFont val="돋움"/>
        <family val="3"/>
        <charset val="129"/>
      </rPr>
      <t>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체육시설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웹서비스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유지보수</t>
    </r>
    <phoneticPr fontId="3" type="noConversion"/>
  </si>
  <si>
    <r>
      <rPr>
        <sz val="8"/>
        <rFont val="돋움"/>
        <family val="3"/>
        <charset val="129"/>
      </rPr>
      <t>사당문화회관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시설개선공사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실시설계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용역</t>
    </r>
    <phoneticPr fontId="3" type="noConversion"/>
  </si>
  <si>
    <r>
      <rPr>
        <sz val="8"/>
        <rFont val="돋움"/>
        <family val="3"/>
        <charset val="129"/>
      </rPr>
      <t>동작휴양소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객실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씽크대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구매</t>
    </r>
    <phoneticPr fontId="3" type="noConversion"/>
  </si>
  <si>
    <r>
      <rPr>
        <sz val="8"/>
        <rFont val="돋움"/>
        <family val="3"/>
        <charset val="129"/>
      </rPr>
      <t>주차장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모바일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결제시스템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도입</t>
    </r>
    <phoneticPr fontId="3" type="noConversion"/>
  </si>
  <si>
    <r>
      <rPr>
        <sz val="8"/>
        <rFont val="돋움"/>
        <family val="3"/>
        <charset val="129"/>
      </rPr>
      <t>사당문화회관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기계실</t>
    </r>
    <r>
      <rPr>
        <sz val="8"/>
        <rFont val="Arial"/>
        <family val="2"/>
      </rPr>
      <t xml:space="preserve"> MCC</t>
    </r>
    <r>
      <rPr>
        <sz val="8"/>
        <rFont val="돋움"/>
        <family val="3"/>
        <charset val="129"/>
      </rPr>
      <t>판넬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교체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공사</t>
    </r>
    <phoneticPr fontId="3" type="noConversion"/>
  </si>
  <si>
    <r>
      <t>2021</t>
    </r>
    <r>
      <rPr>
        <sz val="8"/>
        <rFont val="돋움"/>
        <family val="3"/>
        <charset val="129"/>
      </rPr>
      <t>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주차구획선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재도색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정비공사</t>
    </r>
    <phoneticPr fontId="3" type="noConversion"/>
  </si>
  <si>
    <r>
      <rPr>
        <sz val="8"/>
        <rFont val="돋움"/>
        <family val="3"/>
        <charset val="129"/>
      </rPr>
      <t>사당문화회관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시설개선공사</t>
    </r>
    <r>
      <rPr>
        <sz val="10"/>
        <rFont val="Arial"/>
        <family val="2"/>
      </rPr>
      <t/>
    </r>
    <phoneticPr fontId="3" type="noConversion"/>
  </si>
  <si>
    <r>
      <rPr>
        <sz val="8"/>
        <rFont val="돋움"/>
        <family val="3"/>
        <charset val="129"/>
      </rPr>
      <t>헬스기구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구매</t>
    </r>
    <r>
      <rPr>
        <sz val="8"/>
        <rFont val="Arial"/>
        <family val="2"/>
      </rPr>
      <t>(</t>
    </r>
    <r>
      <rPr>
        <sz val="8"/>
        <rFont val="돋움"/>
        <family val="3"/>
        <charset val="129"/>
      </rPr>
      <t>거꾸리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외</t>
    </r>
    <r>
      <rPr>
        <sz val="8"/>
        <rFont val="Arial"/>
        <family val="2"/>
      </rPr>
      <t xml:space="preserve"> 4</t>
    </r>
    <r>
      <rPr>
        <sz val="8"/>
        <rFont val="돋움"/>
        <family val="3"/>
        <charset val="129"/>
      </rPr>
      <t>종</t>
    </r>
    <r>
      <rPr>
        <sz val="8"/>
        <rFont val="Arial"/>
        <family val="2"/>
      </rPr>
      <t>)</t>
    </r>
    <phoneticPr fontId="3" type="noConversion"/>
  </si>
  <si>
    <r>
      <t>2021</t>
    </r>
    <r>
      <rPr>
        <sz val="8"/>
        <rFont val="돋움"/>
        <family val="3"/>
        <charset val="129"/>
      </rPr>
      <t>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회계연도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감사용역</t>
    </r>
    <phoneticPr fontId="3" type="noConversion"/>
  </si>
  <si>
    <r>
      <rPr>
        <sz val="8"/>
        <rFont val="돋움"/>
        <family val="3"/>
        <charset val="129"/>
      </rPr>
      <t>주차장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장비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시스템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유지보수</t>
    </r>
    <phoneticPr fontId="3" type="noConversion"/>
  </si>
  <si>
    <r>
      <rPr>
        <sz val="8"/>
        <rFont val="돋움"/>
        <family val="3"/>
        <charset val="129"/>
      </rPr>
      <t>체육시설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안면인식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발열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측정기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구매</t>
    </r>
    <phoneticPr fontId="3" type="noConversion"/>
  </si>
  <si>
    <r>
      <rPr>
        <sz val="8"/>
        <rFont val="돋움"/>
        <family val="3"/>
        <charset val="129"/>
      </rPr>
      <t>헬스장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무장애화공사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실시설계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용역</t>
    </r>
    <r>
      <rPr>
        <sz val="8"/>
        <rFont val="Arial"/>
        <family val="2"/>
      </rPr>
      <t>(</t>
    </r>
    <r>
      <rPr>
        <sz val="8"/>
        <rFont val="돋움"/>
        <family val="3"/>
        <charset val="129"/>
      </rPr>
      <t>재선정</t>
    </r>
    <r>
      <rPr>
        <sz val="8"/>
        <rFont val="Arial"/>
        <family val="2"/>
      </rPr>
      <t>)</t>
    </r>
    <phoneticPr fontId="3" type="noConversion"/>
  </si>
  <si>
    <r>
      <rPr>
        <sz val="8"/>
        <rFont val="돋움"/>
        <family val="3"/>
        <charset val="129"/>
      </rPr>
      <t>백연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미세먼지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저감시스템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구매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설치</t>
    </r>
    <phoneticPr fontId="3" type="noConversion"/>
  </si>
  <si>
    <r>
      <rPr>
        <sz val="8"/>
        <rFont val="돋움"/>
        <family val="3"/>
        <charset val="129"/>
      </rPr>
      <t>동작구민체육센터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헬스장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무장애화공사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실시설계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용역</t>
    </r>
    <phoneticPr fontId="3" type="noConversion"/>
  </si>
  <si>
    <r>
      <rPr>
        <sz val="8"/>
        <rFont val="돋움"/>
        <family val="3"/>
        <charset val="129"/>
      </rPr>
      <t>동작휴양소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화장실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개선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공사</t>
    </r>
    <phoneticPr fontId="3" type="noConversion"/>
  </si>
  <si>
    <r>
      <rPr>
        <sz val="8"/>
        <rFont val="돋움"/>
        <family val="3"/>
        <charset val="129"/>
      </rPr>
      <t>공단본부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사무용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의자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구매</t>
    </r>
    <phoneticPr fontId="3" type="noConversion"/>
  </si>
  <si>
    <r>
      <rPr>
        <sz val="8"/>
        <rFont val="돋움"/>
        <family val="3"/>
        <charset val="129"/>
      </rPr>
      <t>헬스기구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구매</t>
    </r>
    <r>
      <rPr>
        <sz val="8"/>
        <rFont val="Arial"/>
        <family val="2"/>
      </rPr>
      <t>(</t>
    </r>
    <r>
      <rPr>
        <sz val="8"/>
        <rFont val="돋움"/>
        <family val="3"/>
        <charset val="129"/>
      </rPr>
      <t>스텝퍼</t>
    </r>
    <r>
      <rPr>
        <sz val="8"/>
        <rFont val="Arial"/>
        <family val="2"/>
      </rPr>
      <t>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</si>
</sst>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 x14ac:knownFonts="1">
    <font>
      <sz val="11"/>
      <color theme="1"/>
      <name val="맑은 고딕"/>
      <family val="2"/>
      <charset val="129"/>
      <scheme val="minor"/>
    </font>
    <font>
      <b/>
      <sz val="2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3"/>
      <charset val="129"/>
    </font>
    <font>
      <sz val="8"/>
      <name val="Calibri"/>
      <family val="2"/>
    </font>
    <font>
      <sz val="8"/>
      <color rgb="FF000000"/>
      <name val="맑은 고딕"/>
      <family val="3"/>
      <charset val="129"/>
    </font>
    <font>
      <sz val="8"/>
      <color theme="1"/>
      <name val="Calibri"/>
      <family val="2"/>
    </font>
    <font>
      <sz val="8"/>
      <name val="맑은 고딕"/>
      <family val="3"/>
      <charset val="129"/>
      <scheme val="minor"/>
    </font>
    <font>
      <sz val="8"/>
      <name val="Arial"/>
      <family val="2"/>
    </font>
    <font>
      <sz val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vertical="center" shrinkToFit="1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12" fillId="0" borderId="1" xfId="2" applyFont="1" applyFill="1" applyBorder="1" applyAlignment="1">
      <alignment vertical="center" shrinkToFit="1"/>
    </xf>
    <xf numFmtId="41" fontId="13" fillId="0" borderId="1" xfId="1" applyFont="1" applyFill="1" applyBorder="1" applyAlignment="1">
      <alignment horizontal="center" vertical="center" shrinkToFit="1"/>
    </xf>
    <xf numFmtId="3" fontId="9" fillId="0" borderId="1" xfId="0" applyNumberFormat="1" applyFont="1" applyBorder="1" applyAlignment="1">
      <alignment vertical="center" wrapText="1"/>
    </xf>
    <xf numFmtId="0" fontId="11" fillId="0" borderId="1" xfId="0" applyFont="1" applyFill="1" applyBorder="1" applyAlignment="1">
      <alignment vertical="center" shrinkToFit="1"/>
    </xf>
    <xf numFmtId="176" fontId="11" fillId="0" borderId="1" xfId="0" applyNumberFormat="1" applyFont="1" applyFill="1" applyBorder="1" applyAlignment="1">
      <alignment horizontal="right" vertical="center" shrinkToFit="1"/>
    </xf>
    <xf numFmtId="41" fontId="11" fillId="0" borderId="1" xfId="1" applyFont="1" applyFill="1" applyBorder="1" applyAlignment="1">
      <alignment horizontal="center" vertical="center" shrinkToFit="1"/>
    </xf>
    <xf numFmtId="41" fontId="13" fillId="0" borderId="1" xfId="1" applyNumberFormat="1" applyFont="1" applyFill="1" applyBorder="1" applyAlignment="1">
      <alignment horizontal="center" vertical="center" shrinkToFi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6"/>
  <sheetViews>
    <sheetView tabSelected="1" zoomScale="150" zoomScaleNormal="150" workbookViewId="0">
      <selection activeCell="L5" sqref="L5"/>
    </sheetView>
  </sheetViews>
  <sheetFormatPr defaultRowHeight="16.5" x14ac:dyDescent="0.3"/>
  <cols>
    <col min="1" max="1" width="5.125" customWidth="1"/>
    <col min="4" max="4" width="39.125" customWidth="1"/>
    <col min="5" max="7" width="9" style="2"/>
  </cols>
  <sheetData>
    <row r="1" spans="1:28" ht="31.5" x14ac:dyDescent="0.3">
      <c r="A1" s="5" t="s">
        <v>7</v>
      </c>
      <c r="B1" s="5"/>
      <c r="C1" s="5"/>
      <c r="D1" s="5"/>
      <c r="E1" s="5"/>
      <c r="F1" s="5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3" spans="1:28" s="1" customFormat="1" ht="28.5" customHeight="1" x14ac:dyDescent="0.3">
      <c r="A3" s="6" t="s">
        <v>0</v>
      </c>
      <c r="B3" s="6" t="s">
        <v>1</v>
      </c>
      <c r="C3" s="6" t="s">
        <v>2</v>
      </c>
      <c r="D3" s="6" t="s">
        <v>79</v>
      </c>
      <c r="E3" s="6" t="s">
        <v>3</v>
      </c>
      <c r="F3" s="6" t="s">
        <v>4</v>
      </c>
      <c r="G3" s="6" t="s">
        <v>80</v>
      </c>
      <c r="H3" s="6" t="s">
        <v>5</v>
      </c>
    </row>
    <row r="4" spans="1:28" ht="23.25" customHeight="1" x14ac:dyDescent="0.3">
      <c r="A4" s="7" t="s">
        <v>6</v>
      </c>
      <c r="B4" s="7"/>
      <c r="C4" s="7"/>
      <c r="D4" s="7"/>
      <c r="E4" s="8">
        <f>SUM(E5:E55)</f>
        <v>890060877</v>
      </c>
      <c r="F4" s="8">
        <f>SUM(F5:F55)</f>
        <v>845270607</v>
      </c>
      <c r="G4" s="8">
        <f>SUM(G5:G55)</f>
        <v>44790270</v>
      </c>
      <c r="H4" s="9"/>
    </row>
    <row r="5" spans="1:28" x14ac:dyDescent="0.3">
      <c r="A5" s="10">
        <v>1</v>
      </c>
      <c r="B5" s="11" t="s">
        <v>9</v>
      </c>
      <c r="C5" s="12" t="s">
        <v>31</v>
      </c>
      <c r="D5" s="13" t="s">
        <v>91</v>
      </c>
      <c r="E5" s="14">
        <v>16390000</v>
      </c>
      <c r="F5" s="14">
        <v>16390000</v>
      </c>
      <c r="G5" s="15">
        <f>E5-F5</f>
        <v>0</v>
      </c>
      <c r="H5" s="9"/>
    </row>
    <row r="6" spans="1:28" x14ac:dyDescent="0.3">
      <c r="A6" s="10">
        <v>2</v>
      </c>
      <c r="B6" s="11" t="s">
        <v>12</v>
      </c>
      <c r="C6" s="12" t="s">
        <v>28</v>
      </c>
      <c r="D6" s="13" t="s">
        <v>81</v>
      </c>
      <c r="E6" s="14">
        <v>12346307</v>
      </c>
      <c r="F6" s="14">
        <v>12346307</v>
      </c>
      <c r="G6" s="15">
        <f t="shared" ref="G6:G55" si="0">E6-F6</f>
        <v>0</v>
      </c>
      <c r="H6" s="9"/>
    </row>
    <row r="7" spans="1:28" x14ac:dyDescent="0.3">
      <c r="A7" s="10">
        <v>3</v>
      </c>
      <c r="B7" s="11" t="s">
        <v>9</v>
      </c>
      <c r="C7" s="12" t="s">
        <v>33</v>
      </c>
      <c r="D7" s="13" t="s">
        <v>82</v>
      </c>
      <c r="E7" s="14">
        <v>6240000</v>
      </c>
      <c r="F7" s="14">
        <v>6240000</v>
      </c>
      <c r="G7" s="15">
        <f t="shared" si="0"/>
        <v>0</v>
      </c>
      <c r="H7" s="9"/>
    </row>
    <row r="8" spans="1:28" x14ac:dyDescent="0.3">
      <c r="A8" s="10">
        <v>4</v>
      </c>
      <c r="B8" s="11" t="s">
        <v>16</v>
      </c>
      <c r="C8" s="12" t="s">
        <v>27</v>
      </c>
      <c r="D8" s="13" t="s">
        <v>95</v>
      </c>
      <c r="E8" s="14">
        <v>12400000</v>
      </c>
      <c r="F8" s="14">
        <v>12400000</v>
      </c>
      <c r="G8" s="15">
        <f t="shared" si="0"/>
        <v>0</v>
      </c>
      <c r="H8" s="9"/>
    </row>
    <row r="9" spans="1:28" x14ac:dyDescent="0.3">
      <c r="A9" s="10">
        <v>5</v>
      </c>
      <c r="B9" s="11" t="s">
        <v>8</v>
      </c>
      <c r="C9" s="12" t="s">
        <v>68</v>
      </c>
      <c r="D9" s="13" t="s">
        <v>83</v>
      </c>
      <c r="E9" s="14">
        <v>13000000</v>
      </c>
      <c r="F9" s="14">
        <v>13000000</v>
      </c>
      <c r="G9" s="15">
        <f t="shared" si="0"/>
        <v>0</v>
      </c>
      <c r="H9" s="9"/>
    </row>
    <row r="10" spans="1:28" x14ac:dyDescent="0.3">
      <c r="A10" s="10">
        <v>6</v>
      </c>
      <c r="B10" s="11" t="s">
        <v>11</v>
      </c>
      <c r="C10" s="12" t="s">
        <v>25</v>
      </c>
      <c r="D10" s="13" t="s">
        <v>84</v>
      </c>
      <c r="E10" s="14">
        <v>16455000</v>
      </c>
      <c r="F10" s="14">
        <v>16006000</v>
      </c>
      <c r="G10" s="15">
        <f t="shared" si="0"/>
        <v>449000</v>
      </c>
      <c r="H10" s="9"/>
    </row>
    <row r="11" spans="1:28" x14ac:dyDescent="0.3">
      <c r="A11" s="10">
        <v>7</v>
      </c>
      <c r="B11" s="11" t="s">
        <v>14</v>
      </c>
      <c r="C11" s="12" t="s">
        <v>71</v>
      </c>
      <c r="D11" s="13" t="s">
        <v>96</v>
      </c>
      <c r="E11" s="14">
        <v>21015000</v>
      </c>
      <c r="F11" s="14">
        <v>21015000</v>
      </c>
      <c r="G11" s="15">
        <f t="shared" si="0"/>
        <v>0</v>
      </c>
      <c r="H11" s="9"/>
    </row>
    <row r="12" spans="1:28" x14ac:dyDescent="0.3">
      <c r="A12" s="10">
        <v>8</v>
      </c>
      <c r="B12" s="11" t="s">
        <v>16</v>
      </c>
      <c r="C12" s="12" t="s">
        <v>72</v>
      </c>
      <c r="D12" s="13" t="s">
        <v>85</v>
      </c>
      <c r="E12" s="14">
        <v>44000000</v>
      </c>
      <c r="F12" s="14">
        <v>42700000</v>
      </c>
      <c r="G12" s="15">
        <f t="shared" si="0"/>
        <v>1300000</v>
      </c>
      <c r="H12" s="9"/>
    </row>
    <row r="13" spans="1:28" x14ac:dyDescent="0.3">
      <c r="A13" s="10">
        <v>9</v>
      </c>
      <c r="B13" s="11" t="s">
        <v>14</v>
      </c>
      <c r="C13" s="12" t="s">
        <v>22</v>
      </c>
      <c r="D13" s="13" t="s">
        <v>86</v>
      </c>
      <c r="E13" s="14">
        <v>30000000</v>
      </c>
      <c r="F13" s="14">
        <v>30000000</v>
      </c>
      <c r="G13" s="15">
        <f t="shared" si="0"/>
        <v>0</v>
      </c>
      <c r="H13" s="9"/>
    </row>
    <row r="14" spans="1:28" x14ac:dyDescent="0.3">
      <c r="A14" s="10">
        <v>10</v>
      </c>
      <c r="B14" s="11" t="s">
        <v>12</v>
      </c>
      <c r="C14" s="12" t="s">
        <v>34</v>
      </c>
      <c r="D14" s="13" t="s">
        <v>92</v>
      </c>
      <c r="E14" s="14">
        <v>8000000</v>
      </c>
      <c r="F14" s="14">
        <v>8000000</v>
      </c>
      <c r="G14" s="15">
        <f t="shared" si="0"/>
        <v>0</v>
      </c>
      <c r="H14" s="9"/>
    </row>
    <row r="15" spans="1:28" x14ac:dyDescent="0.3">
      <c r="A15" s="10">
        <v>11</v>
      </c>
      <c r="B15" s="11" t="s">
        <v>14</v>
      </c>
      <c r="C15" s="12" t="s">
        <v>21</v>
      </c>
      <c r="D15" s="13" t="s">
        <v>87</v>
      </c>
      <c r="E15" s="14">
        <v>50000000</v>
      </c>
      <c r="F15" s="14">
        <v>36960000</v>
      </c>
      <c r="G15" s="15">
        <f t="shared" si="0"/>
        <v>13040000</v>
      </c>
      <c r="H15" s="9"/>
    </row>
    <row r="16" spans="1:28" x14ac:dyDescent="0.3">
      <c r="A16" s="10">
        <v>12</v>
      </c>
      <c r="B16" s="11" t="s">
        <v>9</v>
      </c>
      <c r="C16" s="12" t="s">
        <v>18</v>
      </c>
      <c r="D16" s="13" t="s">
        <v>93</v>
      </c>
      <c r="E16" s="14">
        <v>12000000</v>
      </c>
      <c r="F16" s="14">
        <v>12000000</v>
      </c>
      <c r="G16" s="15">
        <f t="shared" si="0"/>
        <v>0</v>
      </c>
      <c r="H16" s="9"/>
    </row>
    <row r="17" spans="1:8" x14ac:dyDescent="0.3">
      <c r="A17" s="10">
        <v>13</v>
      </c>
      <c r="B17" s="11" t="s">
        <v>12</v>
      </c>
      <c r="C17" s="12" t="s">
        <v>28</v>
      </c>
      <c r="D17" s="13" t="s">
        <v>97</v>
      </c>
      <c r="E17" s="14">
        <v>4000000</v>
      </c>
      <c r="F17" s="14">
        <v>4000000</v>
      </c>
      <c r="G17" s="15">
        <f t="shared" si="0"/>
        <v>0</v>
      </c>
      <c r="H17" s="9"/>
    </row>
    <row r="18" spans="1:8" x14ac:dyDescent="0.3">
      <c r="A18" s="10">
        <v>14</v>
      </c>
      <c r="B18" s="11" t="s">
        <v>14</v>
      </c>
      <c r="C18" s="12" t="s">
        <v>68</v>
      </c>
      <c r="D18" s="13" t="s">
        <v>88</v>
      </c>
      <c r="E18" s="14">
        <v>187000000</v>
      </c>
      <c r="F18" s="14">
        <v>164380000</v>
      </c>
      <c r="G18" s="15">
        <f t="shared" si="0"/>
        <v>22620000</v>
      </c>
      <c r="H18" s="9"/>
    </row>
    <row r="19" spans="1:8" x14ac:dyDescent="0.3">
      <c r="A19" s="10">
        <v>15</v>
      </c>
      <c r="B19" s="11" t="s">
        <v>12</v>
      </c>
      <c r="C19" s="12" t="s">
        <v>70</v>
      </c>
      <c r="D19" s="16" t="s">
        <v>35</v>
      </c>
      <c r="E19" s="14">
        <v>6930000</v>
      </c>
      <c r="F19" s="14">
        <v>4874000</v>
      </c>
      <c r="G19" s="15">
        <f t="shared" si="0"/>
        <v>2056000</v>
      </c>
      <c r="H19" s="9"/>
    </row>
    <row r="20" spans="1:8" x14ac:dyDescent="0.3">
      <c r="A20" s="10">
        <v>16</v>
      </c>
      <c r="B20" s="11" t="s">
        <v>12</v>
      </c>
      <c r="C20" s="12" t="s">
        <v>18</v>
      </c>
      <c r="D20" s="13" t="s">
        <v>89</v>
      </c>
      <c r="E20" s="14">
        <v>10340000</v>
      </c>
      <c r="F20" s="14">
        <v>8008000</v>
      </c>
      <c r="G20" s="15">
        <f t="shared" si="0"/>
        <v>2332000</v>
      </c>
      <c r="H20" s="9"/>
    </row>
    <row r="21" spans="1:8" x14ac:dyDescent="0.3">
      <c r="A21" s="10">
        <v>17</v>
      </c>
      <c r="B21" s="11" t="s">
        <v>17</v>
      </c>
      <c r="C21" s="12" t="s">
        <v>27</v>
      </c>
      <c r="D21" s="13" t="s">
        <v>98</v>
      </c>
      <c r="E21" s="14">
        <v>10340000</v>
      </c>
      <c r="F21" s="14">
        <v>10340000</v>
      </c>
      <c r="G21" s="15">
        <f t="shared" si="0"/>
        <v>0</v>
      </c>
      <c r="H21" s="9"/>
    </row>
    <row r="22" spans="1:8" x14ac:dyDescent="0.3">
      <c r="A22" s="10">
        <v>18</v>
      </c>
      <c r="B22" s="11" t="s">
        <v>12</v>
      </c>
      <c r="C22" s="12" t="s">
        <v>19</v>
      </c>
      <c r="D22" s="13" t="s">
        <v>94</v>
      </c>
      <c r="E22" s="14">
        <v>49500000</v>
      </c>
      <c r="F22" s="14">
        <v>48740000</v>
      </c>
      <c r="G22" s="15">
        <f t="shared" si="0"/>
        <v>760000</v>
      </c>
      <c r="H22" s="9"/>
    </row>
    <row r="23" spans="1:8" x14ac:dyDescent="0.3">
      <c r="A23" s="10">
        <v>19</v>
      </c>
      <c r="B23" s="11" t="s">
        <v>8</v>
      </c>
      <c r="C23" s="12" t="s">
        <v>32</v>
      </c>
      <c r="D23" s="13" t="s">
        <v>90</v>
      </c>
      <c r="E23" s="17">
        <v>5500000</v>
      </c>
      <c r="F23" s="14">
        <v>5500000</v>
      </c>
      <c r="G23" s="15">
        <f t="shared" si="0"/>
        <v>0</v>
      </c>
      <c r="H23" s="9"/>
    </row>
    <row r="24" spans="1:8" x14ac:dyDescent="0.3">
      <c r="A24" s="10">
        <v>20</v>
      </c>
      <c r="B24" s="11" t="s">
        <v>12</v>
      </c>
      <c r="C24" s="12" t="s">
        <v>21</v>
      </c>
      <c r="D24" s="16" t="s">
        <v>36</v>
      </c>
      <c r="E24" s="17">
        <v>6259000</v>
      </c>
      <c r="F24" s="14">
        <v>6202900</v>
      </c>
      <c r="G24" s="15">
        <f t="shared" si="0"/>
        <v>56100</v>
      </c>
      <c r="H24" s="9"/>
    </row>
    <row r="25" spans="1:8" x14ac:dyDescent="0.3">
      <c r="A25" s="10">
        <v>21</v>
      </c>
      <c r="B25" s="11" t="s">
        <v>12</v>
      </c>
      <c r="C25" s="12" t="s">
        <v>70</v>
      </c>
      <c r="D25" s="16" t="s">
        <v>37</v>
      </c>
      <c r="E25" s="18">
        <v>4620000</v>
      </c>
      <c r="F25" s="14">
        <v>4620000</v>
      </c>
      <c r="G25" s="15">
        <f t="shared" si="0"/>
        <v>0</v>
      </c>
      <c r="H25" s="9"/>
    </row>
    <row r="26" spans="1:8" x14ac:dyDescent="0.3">
      <c r="A26" s="10">
        <v>22</v>
      </c>
      <c r="B26" s="11" t="s">
        <v>12</v>
      </c>
      <c r="C26" s="12" t="s">
        <v>68</v>
      </c>
      <c r="D26" s="16" t="s">
        <v>60</v>
      </c>
      <c r="E26" s="14">
        <v>7561400</v>
      </c>
      <c r="F26" s="14">
        <v>7561400</v>
      </c>
      <c r="G26" s="15">
        <f t="shared" si="0"/>
        <v>0</v>
      </c>
      <c r="H26" s="9"/>
    </row>
    <row r="27" spans="1:8" x14ac:dyDescent="0.3">
      <c r="A27" s="10">
        <v>23</v>
      </c>
      <c r="B27" s="11" t="s">
        <v>12</v>
      </c>
      <c r="C27" s="12" t="s">
        <v>18</v>
      </c>
      <c r="D27" s="16" t="s">
        <v>38</v>
      </c>
      <c r="E27" s="14">
        <v>30000000</v>
      </c>
      <c r="F27" s="14">
        <v>30000000</v>
      </c>
      <c r="G27" s="15">
        <f t="shared" si="0"/>
        <v>0</v>
      </c>
      <c r="H27" s="9"/>
    </row>
    <row r="28" spans="1:8" x14ac:dyDescent="0.3">
      <c r="A28" s="10">
        <v>24</v>
      </c>
      <c r="B28" s="11" t="s">
        <v>11</v>
      </c>
      <c r="C28" s="12" t="s">
        <v>24</v>
      </c>
      <c r="D28" s="16" t="s">
        <v>39</v>
      </c>
      <c r="E28" s="17">
        <v>31500000</v>
      </c>
      <c r="F28" s="14">
        <v>31500000</v>
      </c>
      <c r="G28" s="15">
        <f t="shared" si="0"/>
        <v>0</v>
      </c>
      <c r="H28" s="9"/>
    </row>
    <row r="29" spans="1:8" x14ac:dyDescent="0.3">
      <c r="A29" s="10">
        <v>25</v>
      </c>
      <c r="B29" s="11" t="s">
        <v>14</v>
      </c>
      <c r="C29" s="12" t="s">
        <v>69</v>
      </c>
      <c r="D29" s="16" t="s">
        <v>61</v>
      </c>
      <c r="E29" s="17">
        <v>13600000</v>
      </c>
      <c r="F29" s="17">
        <v>13600000</v>
      </c>
      <c r="G29" s="15">
        <f t="shared" si="0"/>
        <v>0</v>
      </c>
      <c r="H29" s="9"/>
    </row>
    <row r="30" spans="1:8" x14ac:dyDescent="0.3">
      <c r="A30" s="10">
        <v>26</v>
      </c>
      <c r="B30" s="11" t="s">
        <v>9</v>
      </c>
      <c r="C30" s="12" t="s">
        <v>26</v>
      </c>
      <c r="D30" s="16" t="s">
        <v>40</v>
      </c>
      <c r="E30" s="14">
        <v>8470000</v>
      </c>
      <c r="F30" s="17">
        <v>8300000</v>
      </c>
      <c r="G30" s="15">
        <f t="shared" si="0"/>
        <v>170000</v>
      </c>
      <c r="H30" s="9"/>
    </row>
    <row r="31" spans="1:8" x14ac:dyDescent="0.3">
      <c r="A31" s="10">
        <v>27</v>
      </c>
      <c r="B31" s="11" t="s">
        <v>13</v>
      </c>
      <c r="C31" s="12" t="s">
        <v>73</v>
      </c>
      <c r="D31" s="16" t="s">
        <v>41</v>
      </c>
      <c r="E31" s="18">
        <v>17799000</v>
      </c>
      <c r="F31" s="14">
        <v>17799000</v>
      </c>
      <c r="G31" s="15">
        <f t="shared" si="0"/>
        <v>0</v>
      </c>
      <c r="H31" s="9"/>
    </row>
    <row r="32" spans="1:8" x14ac:dyDescent="0.3">
      <c r="A32" s="10">
        <v>28</v>
      </c>
      <c r="B32" s="11" t="s">
        <v>12</v>
      </c>
      <c r="C32" s="12" t="s">
        <v>74</v>
      </c>
      <c r="D32" s="16" t="s">
        <v>49</v>
      </c>
      <c r="E32" s="18">
        <v>8300000</v>
      </c>
      <c r="F32" s="14">
        <v>8300000</v>
      </c>
      <c r="G32" s="15">
        <f t="shared" si="0"/>
        <v>0</v>
      </c>
      <c r="H32" s="9"/>
    </row>
    <row r="33" spans="1:8" x14ac:dyDescent="0.3">
      <c r="A33" s="10">
        <v>29</v>
      </c>
      <c r="B33" s="11" t="s">
        <v>13</v>
      </c>
      <c r="C33" s="12" t="s">
        <v>73</v>
      </c>
      <c r="D33" s="16" t="s">
        <v>50</v>
      </c>
      <c r="E33" s="18">
        <v>14938000</v>
      </c>
      <c r="F33" s="18">
        <v>14890000</v>
      </c>
      <c r="G33" s="15">
        <f t="shared" si="0"/>
        <v>48000</v>
      </c>
      <c r="H33" s="9"/>
    </row>
    <row r="34" spans="1:8" x14ac:dyDescent="0.3">
      <c r="A34" s="10">
        <v>30</v>
      </c>
      <c r="B34" s="11" t="s">
        <v>10</v>
      </c>
      <c r="C34" s="12" t="s">
        <v>29</v>
      </c>
      <c r="D34" s="16" t="s">
        <v>51</v>
      </c>
      <c r="E34" s="18">
        <v>12000000</v>
      </c>
      <c r="F34" s="14">
        <v>11825000</v>
      </c>
      <c r="G34" s="15">
        <f t="shared" si="0"/>
        <v>175000</v>
      </c>
      <c r="H34" s="9"/>
    </row>
    <row r="35" spans="1:8" x14ac:dyDescent="0.3">
      <c r="A35" s="10">
        <v>31</v>
      </c>
      <c r="B35" s="11" t="s">
        <v>14</v>
      </c>
      <c r="C35" s="12" t="s">
        <v>30</v>
      </c>
      <c r="D35" s="16" t="s">
        <v>42</v>
      </c>
      <c r="E35" s="18">
        <v>21000000</v>
      </c>
      <c r="F35" s="14">
        <v>21000000</v>
      </c>
      <c r="G35" s="15">
        <f t="shared" si="0"/>
        <v>0</v>
      </c>
      <c r="H35" s="9"/>
    </row>
    <row r="36" spans="1:8" x14ac:dyDescent="0.3">
      <c r="A36" s="10">
        <v>32</v>
      </c>
      <c r="B36" s="11" t="s">
        <v>11</v>
      </c>
      <c r="C36" s="12" t="s">
        <v>70</v>
      </c>
      <c r="D36" s="16" t="s">
        <v>43</v>
      </c>
      <c r="E36" s="18">
        <v>4400000</v>
      </c>
      <c r="F36" s="14">
        <v>4235000</v>
      </c>
      <c r="G36" s="15">
        <f t="shared" si="0"/>
        <v>165000</v>
      </c>
      <c r="H36" s="9"/>
    </row>
    <row r="37" spans="1:8" x14ac:dyDescent="0.3">
      <c r="A37" s="10">
        <v>33</v>
      </c>
      <c r="B37" s="11" t="s">
        <v>8</v>
      </c>
      <c r="C37" s="12" t="s">
        <v>28</v>
      </c>
      <c r="D37" s="16" t="s">
        <v>52</v>
      </c>
      <c r="E37" s="18">
        <v>10296000</v>
      </c>
      <c r="F37" s="14">
        <v>10296000</v>
      </c>
      <c r="G37" s="15">
        <f t="shared" si="0"/>
        <v>0</v>
      </c>
      <c r="H37" s="9"/>
    </row>
    <row r="38" spans="1:8" x14ac:dyDescent="0.3">
      <c r="A38" s="10">
        <v>34</v>
      </c>
      <c r="B38" s="11" t="s">
        <v>12</v>
      </c>
      <c r="C38" s="12" t="s">
        <v>75</v>
      </c>
      <c r="D38" s="16" t="s">
        <v>62</v>
      </c>
      <c r="E38" s="18">
        <v>24310000</v>
      </c>
      <c r="F38" s="14">
        <v>24310000</v>
      </c>
      <c r="G38" s="15">
        <f t="shared" si="0"/>
        <v>0</v>
      </c>
      <c r="H38" s="9"/>
    </row>
    <row r="39" spans="1:8" x14ac:dyDescent="0.3">
      <c r="A39" s="10">
        <v>35</v>
      </c>
      <c r="B39" s="11" t="s">
        <v>15</v>
      </c>
      <c r="C39" s="12" t="s">
        <v>76</v>
      </c>
      <c r="D39" s="16" t="s">
        <v>44</v>
      </c>
      <c r="E39" s="19">
        <v>5544000</v>
      </c>
      <c r="F39" s="14">
        <v>5148000</v>
      </c>
      <c r="G39" s="15">
        <f t="shared" si="0"/>
        <v>396000</v>
      </c>
      <c r="H39" s="9"/>
    </row>
    <row r="40" spans="1:8" x14ac:dyDescent="0.3">
      <c r="A40" s="10">
        <v>36</v>
      </c>
      <c r="B40" s="11" t="s">
        <v>16</v>
      </c>
      <c r="C40" s="12" t="s">
        <v>77</v>
      </c>
      <c r="D40" s="16" t="s">
        <v>63</v>
      </c>
      <c r="E40" s="18">
        <v>12800000</v>
      </c>
      <c r="F40" s="18">
        <v>12128000</v>
      </c>
      <c r="G40" s="15">
        <f t="shared" si="0"/>
        <v>672000</v>
      </c>
      <c r="H40" s="9"/>
    </row>
    <row r="41" spans="1:8" x14ac:dyDescent="0.3">
      <c r="A41" s="10">
        <v>37</v>
      </c>
      <c r="B41" s="11" t="s">
        <v>15</v>
      </c>
      <c r="C41" s="12" t="s">
        <v>20</v>
      </c>
      <c r="D41" s="16" t="s">
        <v>53</v>
      </c>
      <c r="E41" s="18">
        <v>4769000</v>
      </c>
      <c r="F41" s="14">
        <v>4769000</v>
      </c>
      <c r="G41" s="15">
        <f t="shared" si="0"/>
        <v>0</v>
      </c>
      <c r="H41" s="9"/>
    </row>
    <row r="42" spans="1:8" x14ac:dyDescent="0.3">
      <c r="A42" s="10">
        <v>38</v>
      </c>
      <c r="B42" s="11" t="s">
        <v>9</v>
      </c>
      <c r="C42" s="12" t="s">
        <v>24</v>
      </c>
      <c r="D42" s="16" t="s">
        <v>45</v>
      </c>
      <c r="E42" s="18">
        <v>14844000</v>
      </c>
      <c r="F42" s="14">
        <v>14844000</v>
      </c>
      <c r="G42" s="15">
        <f t="shared" si="0"/>
        <v>0</v>
      </c>
      <c r="H42" s="9"/>
    </row>
    <row r="43" spans="1:8" x14ac:dyDescent="0.3">
      <c r="A43" s="10">
        <v>39</v>
      </c>
      <c r="B43" s="11" t="s">
        <v>9</v>
      </c>
      <c r="C43" s="12" t="s">
        <v>24</v>
      </c>
      <c r="D43" s="16" t="s">
        <v>64</v>
      </c>
      <c r="E43" s="18">
        <v>6534000</v>
      </c>
      <c r="F43" s="14">
        <v>6454800</v>
      </c>
      <c r="G43" s="15">
        <f t="shared" si="0"/>
        <v>79200</v>
      </c>
      <c r="H43" s="9"/>
    </row>
    <row r="44" spans="1:8" x14ac:dyDescent="0.3">
      <c r="A44" s="10">
        <v>40</v>
      </c>
      <c r="B44" s="11" t="s">
        <v>16</v>
      </c>
      <c r="C44" s="12" t="s">
        <v>31</v>
      </c>
      <c r="D44" s="16" t="s">
        <v>65</v>
      </c>
      <c r="E44" s="18">
        <v>8480000</v>
      </c>
      <c r="F44" s="14">
        <v>8480000</v>
      </c>
      <c r="G44" s="15">
        <f t="shared" si="0"/>
        <v>0</v>
      </c>
      <c r="H44" s="9"/>
    </row>
    <row r="45" spans="1:8" x14ac:dyDescent="0.3">
      <c r="A45" s="10">
        <v>41</v>
      </c>
      <c r="B45" s="11" t="s">
        <v>8</v>
      </c>
      <c r="C45" s="12" t="s">
        <v>34</v>
      </c>
      <c r="D45" s="16" t="s">
        <v>66</v>
      </c>
      <c r="E45" s="18">
        <v>8600000</v>
      </c>
      <c r="F45" s="14">
        <v>8480000</v>
      </c>
      <c r="G45" s="15">
        <f t="shared" si="0"/>
        <v>120000</v>
      </c>
      <c r="H45" s="9"/>
    </row>
    <row r="46" spans="1:8" x14ac:dyDescent="0.3">
      <c r="A46" s="10">
        <v>42</v>
      </c>
      <c r="B46" s="11" t="s">
        <v>9</v>
      </c>
      <c r="C46" s="12" t="s">
        <v>78</v>
      </c>
      <c r="D46" s="16" t="s">
        <v>54</v>
      </c>
      <c r="E46" s="18">
        <v>6240000</v>
      </c>
      <c r="F46" s="14">
        <v>6240000</v>
      </c>
      <c r="G46" s="15">
        <f t="shared" si="0"/>
        <v>0</v>
      </c>
      <c r="H46" s="9"/>
    </row>
    <row r="47" spans="1:8" x14ac:dyDescent="0.3">
      <c r="A47" s="10">
        <v>43</v>
      </c>
      <c r="B47" s="11" t="s">
        <v>8</v>
      </c>
      <c r="C47" s="12" t="s">
        <v>24</v>
      </c>
      <c r="D47" s="16" t="s">
        <v>55</v>
      </c>
      <c r="E47" s="18">
        <v>9750000</v>
      </c>
      <c r="F47" s="14">
        <v>9630000</v>
      </c>
      <c r="G47" s="15">
        <f t="shared" si="0"/>
        <v>120000</v>
      </c>
      <c r="H47" s="9"/>
    </row>
    <row r="48" spans="1:8" x14ac:dyDescent="0.3">
      <c r="A48" s="10">
        <v>44</v>
      </c>
      <c r="B48" s="11" t="s">
        <v>8</v>
      </c>
      <c r="C48" s="12" t="s">
        <v>23</v>
      </c>
      <c r="D48" s="16" t="s">
        <v>67</v>
      </c>
      <c r="E48" s="18">
        <v>7752000</v>
      </c>
      <c r="F48" s="14">
        <v>7752000</v>
      </c>
      <c r="G48" s="15">
        <f t="shared" si="0"/>
        <v>0</v>
      </c>
      <c r="H48" s="9"/>
    </row>
    <row r="49" spans="1:8" x14ac:dyDescent="0.3">
      <c r="A49" s="10">
        <v>45</v>
      </c>
      <c r="B49" s="11" t="s">
        <v>9</v>
      </c>
      <c r="C49" s="12" t="s">
        <v>23</v>
      </c>
      <c r="D49" s="16" t="s">
        <v>56</v>
      </c>
      <c r="E49" s="18">
        <v>7038000</v>
      </c>
      <c r="F49" s="14">
        <v>7038000</v>
      </c>
      <c r="G49" s="15">
        <f t="shared" si="0"/>
        <v>0</v>
      </c>
      <c r="H49" s="9"/>
    </row>
    <row r="50" spans="1:8" x14ac:dyDescent="0.3">
      <c r="A50" s="10">
        <v>46</v>
      </c>
      <c r="B50" s="11" t="s">
        <v>9</v>
      </c>
      <c r="C50" s="12" t="s">
        <v>28</v>
      </c>
      <c r="D50" s="16" t="s">
        <v>46</v>
      </c>
      <c r="E50" s="18">
        <v>5412000</v>
      </c>
      <c r="F50" s="18">
        <v>5412000</v>
      </c>
      <c r="G50" s="15">
        <f t="shared" si="0"/>
        <v>0</v>
      </c>
      <c r="H50" s="9"/>
    </row>
    <row r="51" spans="1:8" x14ac:dyDescent="0.3">
      <c r="A51" s="10">
        <v>47</v>
      </c>
      <c r="B51" s="11" t="s">
        <v>11</v>
      </c>
      <c r="C51" s="12" t="s">
        <v>29</v>
      </c>
      <c r="D51" s="16" t="s">
        <v>47</v>
      </c>
      <c r="E51" s="18">
        <v>11611970</v>
      </c>
      <c r="F51" s="14">
        <v>11380000</v>
      </c>
      <c r="G51" s="15">
        <f t="shared" si="0"/>
        <v>231970</v>
      </c>
      <c r="H51" s="9"/>
    </row>
    <row r="52" spans="1:8" x14ac:dyDescent="0.3">
      <c r="A52" s="10">
        <v>48</v>
      </c>
      <c r="B52" s="11" t="s">
        <v>9</v>
      </c>
      <c r="C52" s="12" t="s">
        <v>29</v>
      </c>
      <c r="D52" s="16" t="s">
        <v>48</v>
      </c>
      <c r="E52" s="18">
        <v>9240000</v>
      </c>
      <c r="F52" s="18">
        <v>9240000</v>
      </c>
      <c r="G52" s="15">
        <f t="shared" si="0"/>
        <v>0</v>
      </c>
      <c r="H52" s="9"/>
    </row>
    <row r="53" spans="1:8" x14ac:dyDescent="0.3">
      <c r="A53" s="10">
        <v>49</v>
      </c>
      <c r="B53" s="11" t="s">
        <v>8</v>
      </c>
      <c r="C53" s="12" t="s">
        <v>28</v>
      </c>
      <c r="D53" s="16" t="s">
        <v>57</v>
      </c>
      <c r="E53" s="18">
        <v>7524000</v>
      </c>
      <c r="F53" s="14">
        <v>7524000</v>
      </c>
      <c r="G53" s="15">
        <f t="shared" si="0"/>
        <v>0</v>
      </c>
      <c r="H53" s="9"/>
    </row>
    <row r="54" spans="1:8" x14ac:dyDescent="0.3">
      <c r="A54" s="10">
        <v>50</v>
      </c>
      <c r="B54" s="11" t="s">
        <v>8</v>
      </c>
      <c r="C54" s="12" t="s">
        <v>29</v>
      </c>
      <c r="D54" s="16" t="s">
        <v>58</v>
      </c>
      <c r="E54" s="18">
        <v>16896000</v>
      </c>
      <c r="F54" s="18">
        <v>16896000</v>
      </c>
      <c r="G54" s="15">
        <f t="shared" si="0"/>
        <v>0</v>
      </c>
      <c r="H54" s="9"/>
    </row>
    <row r="55" spans="1:8" x14ac:dyDescent="0.3">
      <c r="A55" s="10">
        <v>51</v>
      </c>
      <c r="B55" s="11" t="s">
        <v>8</v>
      </c>
      <c r="C55" s="12" t="s">
        <v>29</v>
      </c>
      <c r="D55" s="16" t="s">
        <v>59</v>
      </c>
      <c r="E55" s="18">
        <v>16516200</v>
      </c>
      <c r="F55" s="14">
        <v>16516200</v>
      </c>
      <c r="G55" s="15">
        <f t="shared" si="0"/>
        <v>0</v>
      </c>
      <c r="H55" s="9"/>
    </row>
    <row r="56" spans="1:8" x14ac:dyDescent="0.3">
      <c r="G56" s="4"/>
    </row>
  </sheetData>
  <mergeCells count="2">
    <mergeCell ref="A4:D4"/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2022-08-09T05:23:55Z</dcterms:created>
  <dcterms:modified xsi:type="dcterms:W3CDTF">2022-08-10T06:10:23Z</dcterms:modified>
</cp:coreProperties>
</file>